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" yWindow="7380" windowWidth="19410" windowHeight="7260" activeTab="5"/>
  </bookViews>
  <sheets>
    <sheet name="Лист1" sheetId="1" r:id="rId1"/>
    <sheet name="Лист2" sheetId="2" r:id="rId2"/>
    <sheet name="Листы3-5" sheetId="3" r:id="rId3"/>
    <sheet name="Листы6-11" sheetId="4" r:id="rId4"/>
    <sheet name="Листы12-14" sheetId="5" r:id="rId5"/>
    <sheet name="Листы15-18" sheetId="6" r:id="rId6"/>
  </sheets>
  <definedNames>
    <definedName name="_xlnm.Print_Titles" localSheetId="4">'Листы12-14'!$7:$9</definedName>
    <definedName name="_xlnm.Print_Titles" localSheetId="5">'Листы15-18'!$10:$14</definedName>
    <definedName name="_xlnm.Print_Titles" localSheetId="2">'Листы3-5'!$8:$10</definedName>
    <definedName name="_xlnm.Print_Titles" localSheetId="3">'Листы6-11'!$7:$9</definedName>
  </definedNames>
  <calcPr fullCalcOnLoad="1"/>
</workbook>
</file>

<file path=xl/sharedStrings.xml><?xml version="1.0" encoding="utf-8"?>
<sst xmlns="http://schemas.openxmlformats.org/spreadsheetml/2006/main" count="847" uniqueCount="431">
  <si>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</si>
  <si>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</si>
  <si>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</si>
  <si>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</si>
  <si>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</si>
  <si>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</si>
  <si>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</si>
  <si>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</si>
  <si>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</si>
  <si>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</si>
  <si>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</si>
  <si>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</si>
  <si>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</si>
  <si>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</si>
  <si>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</si>
  <si>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</si>
  <si>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</si>
  <si>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</si>
  <si>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</si>
  <si>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</si>
  <si>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</si>
  <si>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</si>
  <si>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</si>
  <si>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</si>
  <si>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</si>
  <si>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</si>
  <si>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</si>
  <si>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</si>
  <si>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</si>
  <si>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</si>
  <si>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</si>
  <si>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</si>
  <si>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</si>
  <si>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</si>
  <si>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</si>
  <si>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</si>
  <si>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</si>
  <si>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</si>
  <si>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</si>
  <si>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</si>
  <si>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</si>
  <si>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</si>
  <si>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</si>
  <si>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</si>
  <si>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</si>
  <si>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</si>
  <si>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</si>
  <si>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</si>
  <si>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</si>
  <si>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</si>
  <si>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</si>
  <si>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</si>
  <si>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</si>
  <si>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</si>
  <si>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</si>
  <si>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</si>
  <si>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</si>
  <si>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</si>
  <si>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</si>
  <si>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</si>
  <si>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</si>
  <si>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</si>
  <si>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</si>
  <si>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</si>
  <si>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</si>
  <si>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</si>
  <si>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</si>
  <si>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</si>
  <si>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</si>
  <si>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</si>
  <si>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</si>
  <si>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</si>
  <si>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</si>
  <si>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</si>
  <si>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</si>
  <si>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</si>
  <si>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</si>
  <si>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</si>
  <si>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</si>
  <si>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</si>
  <si>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</si>
  <si>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</si>
  <si>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</si>
  <si>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</si>
  <si>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</si>
  <si>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</si>
  <si>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</si>
  <si>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</si>
  <si>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</si>
  <si>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</si>
  <si>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</si>
  <si>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</si>
  <si>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</si>
  <si>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</si>
  <si>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</si>
  <si>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</si>
  <si>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</si>
  <si>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</si>
  <si>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</si>
  <si>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</si>
  <si>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</si>
  <si>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</si>
  <si>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</si>
  <si>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</si>
  <si>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</si>
  <si>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</si>
  <si>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</si>
  <si>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</si>
  <si>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</si>
  <si>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</si>
  <si>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</si>
  <si>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</si>
  <si>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</si>
  <si>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</si>
  <si>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</si>
  <si>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</si>
  <si>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</si>
  <si>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</si>
  <si>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</si>
  <si>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</si>
  <si>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</si>
  <si>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</si>
  <si>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</si>
  <si>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</si>
  <si>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</si>
  <si>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</si>
  <si>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</si>
  <si>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</si>
  <si>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</si>
  <si>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</si>
  <si>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</si>
  <si>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</si>
  <si>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</si>
  <si>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</si>
  <si>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</si>
  <si>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</si>
  <si>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</si>
  <si>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</si>
  <si>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</si>
  <si>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</si>
  <si>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</si>
  <si>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</si>
  <si>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</si>
  <si>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</si>
  <si>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</si>
  <si>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</si>
  <si>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</si>
  <si>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</si>
  <si>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</si>
  <si>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</si>
  <si>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</si>
  <si>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</si>
  <si>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</si>
  <si>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</si>
  <si>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</si>
  <si>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</si>
  <si>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</si>
  <si>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</si>
  <si>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</si>
  <si>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</si>
  <si>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</si>
  <si>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</si>
  <si>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</si>
  <si>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</si>
  <si>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</si>
  <si>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</si>
  <si>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</si>
  <si>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</si>
  <si>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</si>
  <si>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</si>
  <si>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</si>
  <si>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</si>
  <si>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</si>
  <si>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</si>
  <si>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</si>
  <si>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</si>
  <si>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</si>
  <si>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</si>
  <si>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</si>
  <si>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</si>
  <si>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</si>
  <si>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</si>
  <si>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</si>
  <si>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</si>
  <si>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</si>
  <si>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</si>
  <si>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</si>
  <si>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</si>
  <si>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</si>
  <si>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</si>
  <si>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</si>
  <si>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</si>
  <si>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</si>
  <si>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</si>
  <si>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</si>
  <si>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</si>
  <si>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</si>
  <si>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</si>
  <si>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</si>
  <si>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</si>
  <si>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</si>
  <si>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</si>
  <si>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</si>
  <si>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</si>
  <si>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</si>
  <si>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</si>
  <si>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</si>
  <si>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</si>
  <si>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</si>
  <si>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</si>
  <si>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</si>
  <si>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</si>
  <si>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</si>
  <si>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</si>
  <si>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</si>
  <si>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</si>
  <si>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</si>
  <si>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</si>
  <si>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</si>
  <si>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</si>
  <si>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</si>
  <si>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</si>
  <si>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</si>
  <si>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</si>
  <si>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</si>
  <si>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</si>
  <si>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</si>
  <si>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</si>
  <si>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</si>
  <si>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</si>
  <si>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</si>
  <si>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</si>
  <si>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</si>
  <si>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</si>
  <si>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</si>
  <si>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</si>
  <si>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</si>
  <si>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</si>
  <si>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</si>
  <si>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</si>
  <si>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</si>
  <si>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</si>
  <si>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</si>
  <si>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</si>
  <si>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</si>
  <si>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</si>
  <si>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</si>
  <si>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</si>
  <si>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</si>
  <si>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</si>
  <si>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</si>
  <si>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</si>
  <si>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</si>
  <si>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</si>
  <si>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</si>
  <si>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</si>
  <si>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</si>
  <si>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</si>
  <si>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</si>
  <si>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</si>
  <si>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</si>
  <si>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</si>
  <si>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</si>
  <si>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</si>
  <si>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</si>
  <si>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</si>
  <si>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</si>
  <si>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</si>
  <si>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</si>
  <si>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</si>
  <si>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</si>
  <si>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</si>
  <si>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</si>
  <si>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</si>
  <si>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</si>
  <si>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</si>
  <si>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</si>
  <si>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</si>
  <si>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</si>
  <si>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</si>
  <si>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</si>
  <si>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</si>
  <si>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</si>
  <si>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</si>
  <si>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</si>
  <si>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</si>
  <si>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</si>
  <si>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</si>
  <si>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</si>
  <si>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</si>
  <si>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</si>
  <si>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</si>
  <si>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</si>
  <si>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</si>
  <si>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</si>
  <si>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</si>
  <si>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</si>
  <si>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</si>
  <si>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</si>
  <si>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</si>
  <si>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</si>
  <si>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</si>
  <si>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</si>
  <si>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</si>
  <si>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</si>
  <si>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</si>
  <si>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</si>
  <si>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</si>
  <si>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</si>
  <si>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</si>
  <si>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</si>
  <si>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</si>
  <si>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</si>
  <si>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</si>
  <si>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</si>
  <si>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</si>
  <si>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</si>
  <si>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</si>
  <si>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</si>
  <si>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</si>
  <si>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</si>
  <si>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</si>
  <si>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</si>
  <si>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</si>
  <si>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</si>
  <si>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</si>
  <si>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</si>
  <si>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</si>
  <si>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</si>
  <si>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</si>
  <si>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</si>
  <si>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</si>
  <si>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</si>
  <si>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</si>
  <si>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</si>
  <si>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</si>
  <si>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</si>
  <si>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</si>
  <si>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</si>
  <si>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</si>
  <si>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</si>
  <si>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</si>
  <si>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</si>
  <si>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</si>
  <si>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</si>
  <si>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</si>
  <si>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</si>
  <si>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</si>
  <si>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</si>
  <si>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</si>
  <si>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</si>
  <si>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</si>
  <si>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</si>
  <si>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</si>
  <si>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</si>
  <si>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</si>
  <si>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</si>
  <si>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</si>
  <si>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</si>
  <si>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</si>
  <si>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</si>
  <si>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</si>
  <si>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</si>
  <si>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</si>
  <si>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</si>
  <si>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</si>
  <si>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</si>
  <si>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</si>
  <si>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</si>
  <si>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</si>
  <si>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</si>
  <si>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</si>
  <si>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</si>
  <si>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</si>
  <si>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</si>
  <si>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</si>
  <si>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</si>
  <si>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</si>
  <si>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</si>
  <si>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</si>
  <si>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</si>
  <si>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</si>
  <si>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</si>
  <si>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</si>
  <si>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</si>
  <si>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</si>
  <si>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</si>
  <si>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</si>
  <si>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</si>
  <si>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</si>
  <si>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</si>
  <si>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</si>
  <si>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</si>
  <si>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</si>
  <si>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</si>
  <si>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</si>
  <si>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</si>
  <si>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</si>
  <si>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</si>
  <si>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</si>
  <si>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</si>
  <si>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</si>
  <si>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</si>
  <si>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</si>
  <si>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</si>
  <si>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</si>
  <si>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</si>
  <si>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</si>
  <si>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</si>
  <si>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</si>
  <si>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</si>
  <si>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</si>
  <si>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разделы 9, 10, 12, 13, 14 не заполняются.</t>
  </si>
  <si>
    <t>(в ред. от 17 сентября 2015 г.)</t>
  </si>
  <si>
    <t>Общество с ограниченной ответственностью "Газпром добыча Ямбург"</t>
  </si>
  <si>
    <t>(ООО "Газпром добыча Ямбург")</t>
  </si>
  <si>
    <t>ООО "Газпром добыча Ямбург"</t>
  </si>
  <si>
    <t>г. Новый Уренгой</t>
  </si>
  <si>
    <t>629306, Российская Федерация, Тюменская область, Ямало-Ненецкий автономный округ, г. Новый Уренгой, улица Геологоразведчиков, д. 9</t>
  </si>
  <si>
    <t>8904034777</t>
  </si>
  <si>
    <t>997250001</t>
  </si>
  <si>
    <t>Арно Олег Борисович</t>
  </si>
  <si>
    <t>уamburg@yamburg.gazprom.ru</t>
  </si>
  <si>
    <t>(3494) 96-60-20, 96-70-20</t>
  </si>
  <si>
    <t>(3494) 96-64-88</t>
  </si>
  <si>
    <t>2020 - 2022</t>
  </si>
  <si>
    <t>годы</t>
  </si>
  <si>
    <t>регулирования на 2020 год</t>
  </si>
  <si>
    <t>регулирования на 2021 год</t>
  </si>
  <si>
    <t>регулирования на 2022 год</t>
  </si>
  <si>
    <t>регулирования на 2021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</si>
</sst>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00"/>
    <numFmt numFmtId="187" formatCode="#,##0.0"/>
    <numFmt numFmtId="188" formatCode="#,##0.000"/>
    <numFmt numFmtId="189" formatCode="#,##0.00000"/>
    <numFmt numFmtId="190" formatCode="0.00000"/>
    <numFmt numFmtId="191" formatCode="0.0000"/>
    <numFmt numFmtId="192" formatCode="#,##0.0000"/>
    <numFmt numFmtId="193" formatCode="#,##0.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0" borderId="7" applyNumberFormat="0" applyAlignment="0" applyProtection="0"/>
    <xf numFmtId="0" fontId="23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3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25" borderId="0" xfId="0" applyFont="1" applyFill="1" applyAlignment="1">
      <alignment horizontal="center"/>
    </xf>
    <xf numFmtId="0" fontId="3" fillId="25" borderId="0" xfId="0" applyFont="1" applyFill="1" applyAlignment="1">
      <alignment/>
    </xf>
    <xf numFmtId="0" fontId="3" fillId="25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25" borderId="10" xfId="0" applyNumberFormat="1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49" fontId="3" fillId="25" borderId="0" xfId="0" applyNumberFormat="1" applyFont="1" applyFill="1" applyAlignment="1">
      <alignment horizontal="center"/>
    </xf>
    <xf numFmtId="0" fontId="1" fillId="25" borderId="0" xfId="42" applyFill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3" fillId="25" borderId="0" xfId="0" applyFont="1" applyFill="1" applyBorder="1" applyAlignment="1">
      <alignment horizontal="right" vertical="top"/>
    </xf>
    <xf numFmtId="1" fontId="3" fillId="25" borderId="0" xfId="0" applyNumberFormat="1" applyFont="1" applyFill="1" applyBorder="1" applyAlignment="1">
      <alignment horizontal="right" vertical="top"/>
    </xf>
    <xf numFmtId="185" fontId="3" fillId="25" borderId="0" xfId="0" applyNumberFormat="1" applyFont="1" applyFill="1" applyBorder="1" applyAlignment="1">
      <alignment horizontal="right" vertical="top"/>
    </xf>
    <xf numFmtId="0" fontId="3" fillId="25" borderId="0" xfId="0" applyFont="1" applyFill="1" applyBorder="1" applyAlignment="1">
      <alignment horizontal="left" vertical="top"/>
    </xf>
    <xf numFmtId="4" fontId="3" fillId="25" borderId="0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25" borderId="12" xfId="0" applyFont="1" applyFill="1" applyBorder="1" applyAlignment="1">
      <alignment horizontal="right" vertical="top"/>
    </xf>
    <xf numFmtId="0" fontId="7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187" fontId="3" fillId="25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 vertical="top"/>
    </xf>
    <xf numFmtId="188" fontId="3" fillId="25" borderId="12" xfId="0" applyNumberFormat="1" applyFont="1" applyFill="1" applyBorder="1" applyAlignment="1">
      <alignment horizontal="right" vertical="top"/>
    </xf>
    <xf numFmtId="188" fontId="3" fillId="25" borderId="0" xfId="0" applyNumberFormat="1" applyFont="1" applyFill="1" applyBorder="1" applyAlignment="1">
      <alignment horizontal="right" vertical="top"/>
    </xf>
    <xf numFmtId="188" fontId="3" fillId="0" borderId="0" xfId="0" applyNumberFormat="1" applyFont="1" applyFill="1" applyBorder="1" applyAlignment="1">
      <alignment horizontal="right" vertical="top"/>
    </xf>
    <xf numFmtId="2" fontId="3" fillId="25" borderId="0" xfId="0" applyNumberFormat="1" applyFont="1" applyFill="1" applyBorder="1" applyAlignment="1">
      <alignment horizontal="right" vertical="top"/>
    </xf>
    <xf numFmtId="2" fontId="3" fillId="25" borderId="0" xfId="57" applyNumberFormat="1" applyFont="1" applyFill="1" applyBorder="1" applyAlignment="1">
      <alignment horizontal="right" vertical="top"/>
    </xf>
    <xf numFmtId="184" fontId="3" fillId="25" borderId="0" xfId="57" applyNumberFormat="1" applyFont="1" applyFill="1" applyBorder="1" applyAlignment="1">
      <alignment horizontal="right" vertical="top"/>
    </xf>
    <xf numFmtId="0" fontId="3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/>
    </xf>
    <xf numFmtId="4" fontId="3" fillId="0" borderId="12" xfId="0" applyNumberFormat="1" applyFont="1" applyFill="1" applyBorder="1" applyAlignment="1">
      <alignment horizontal="right" vertical="top"/>
    </xf>
    <xf numFmtId="4" fontId="3" fillId="0" borderId="0" xfId="0" applyNumberFormat="1" applyFont="1" applyFill="1" applyBorder="1" applyAlignment="1">
      <alignment horizontal="right" vertical="top"/>
    </xf>
    <xf numFmtId="14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&#1091;amburg@yamburg.gazprom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zoomScalePageLayoutView="0" workbookViewId="0" topLeftCell="A1">
      <selection activeCell="CT20" sqref="CT20"/>
    </sheetView>
  </sheetViews>
  <sheetFormatPr defaultColWidth="1.25" defaultRowHeight="12.75"/>
  <cols>
    <col min="1" max="16384" width="1.25" style="1" customWidth="1"/>
  </cols>
  <sheetData>
    <row r="1" s="2" customFormat="1" ht="10.5">
      <c r="DS1" s="3" t="s">
        <v>8</v>
      </c>
    </row>
    <row r="2" s="2" customFormat="1" ht="10.5">
      <c r="DS2" s="3" t="s">
        <v>0</v>
      </c>
    </row>
    <row r="3" s="2" customFormat="1" ht="10.5">
      <c r="DS3" s="3" t="s">
        <v>1</v>
      </c>
    </row>
    <row r="4" s="2" customFormat="1" ht="10.5">
      <c r="DS4" s="3" t="s">
        <v>2</v>
      </c>
    </row>
    <row r="5" s="2" customFormat="1" ht="10.5">
      <c r="DS5" s="3" t="s">
        <v>413</v>
      </c>
    </row>
    <row r="10" spans="1:123" s="4" customFormat="1" ht="17.25">
      <c r="A10" s="25" t="s">
        <v>3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</row>
    <row r="11" spans="1:123" s="4" customFormat="1" ht="17.25">
      <c r="A11" s="25" t="s">
        <v>4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</row>
    <row r="12" spans="61:82" s="4" customFormat="1" ht="17.25">
      <c r="BI12" s="7" t="s">
        <v>5</v>
      </c>
      <c r="BK12" s="26" t="s">
        <v>425</v>
      </c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D12" s="5" t="s">
        <v>426</v>
      </c>
    </row>
    <row r="13" spans="63:80" s="6" customFormat="1" ht="9">
      <c r="BK13" s="24" t="s">
        <v>6</v>
      </c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</row>
    <row r="16" spans="19:105" ht="15">
      <c r="S16" s="23" t="s">
        <v>414</v>
      </c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</row>
    <row r="17" spans="19:105" s="6" customFormat="1" ht="9">
      <c r="S17" s="24" t="s">
        <v>7</v>
      </c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</row>
    <row r="18" spans="19:105" ht="15">
      <c r="S18" s="23" t="s">
        <v>415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16">
      <selection activeCell="BI41" sqref="BI41"/>
    </sheetView>
  </sheetViews>
  <sheetFormatPr defaultColWidth="1.25" defaultRowHeight="12.75"/>
  <cols>
    <col min="1" max="16384" width="1.25" style="1" customWidth="1"/>
  </cols>
  <sheetData>
    <row r="1" spans="123:124" s="2" customFormat="1" ht="10.5">
      <c r="DS1" s="3" t="s">
        <v>8</v>
      </c>
      <c r="DT1" s="3"/>
    </row>
    <row r="2" spans="123:124" s="2" customFormat="1" ht="10.5">
      <c r="DS2" s="3" t="s">
        <v>9</v>
      </c>
      <c r="DT2" s="3"/>
    </row>
    <row r="3" spans="123:124" s="2" customFormat="1" ht="10.5">
      <c r="DS3" s="3" t="s">
        <v>10</v>
      </c>
      <c r="DT3" s="3"/>
    </row>
    <row r="6" spans="1:123" s="8" customFormat="1" ht="18">
      <c r="A6" s="30" t="s">
        <v>11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</row>
    <row r="10" spans="1:123" ht="15">
      <c r="A10" s="9" t="s">
        <v>12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7" t="s">
        <v>414</v>
      </c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</row>
    <row r="11" spans="6:123" ht="15"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</row>
    <row r="12" spans="1:123" ht="15">
      <c r="A12" s="9" t="s">
        <v>13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7" t="s">
        <v>416</v>
      </c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</row>
    <row r="13" spans="6:123" ht="15"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</row>
    <row r="14" spans="1:123" ht="15">
      <c r="A14" s="9" t="s">
        <v>14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7" t="s">
        <v>417</v>
      </c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</row>
    <row r="15" spans="6:123" ht="15"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</row>
    <row r="16" spans="1:123" ht="15">
      <c r="A16" s="9" t="s">
        <v>15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7" t="s">
        <v>418</v>
      </c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</row>
    <row r="17" spans="6:123" ht="15"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</row>
    <row r="18" spans="1:123" ht="15">
      <c r="A18" s="9" t="s">
        <v>16</v>
      </c>
      <c r="F18" s="28" t="s">
        <v>419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</row>
    <row r="19" spans="6:123" ht="15"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</row>
    <row r="20" spans="1:123" ht="15">
      <c r="A20" s="9" t="s">
        <v>17</v>
      </c>
      <c r="F20" s="28" t="s">
        <v>420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</row>
    <row r="21" spans="6:123" ht="15"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</row>
    <row r="22" spans="1:123" ht="15">
      <c r="A22" s="9" t="s">
        <v>18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7" t="s">
        <v>421</v>
      </c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</row>
    <row r="23" spans="6:123" ht="15"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</row>
    <row r="24" spans="1:123" ht="15">
      <c r="A24" s="9" t="s">
        <v>19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9" t="s">
        <v>422</v>
      </c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</row>
    <row r="25" spans="6:123" ht="15"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</row>
    <row r="26" spans="1:123" ht="15">
      <c r="A26" s="9" t="s">
        <v>20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8" t="s">
        <v>423</v>
      </c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</row>
    <row r="27" spans="6:123" ht="15"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</row>
    <row r="28" spans="1:123" ht="15">
      <c r="A28" s="9" t="s">
        <v>21</v>
      </c>
      <c r="F28" s="28" t="s">
        <v>424</v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</row>
  </sheetData>
  <sheetProtection/>
  <mergeCells count="11">
    <mergeCell ref="F18:AF18"/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</mergeCells>
  <hyperlinks>
    <hyperlink ref="X24" r:id="rId1" display="уamburg@yamburg.gazprom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FK92"/>
  <sheetViews>
    <sheetView zoomScalePageLayoutView="0" workbookViewId="0" topLeftCell="AP1">
      <selection activeCell="EP20" sqref="EP20:FK24"/>
    </sheetView>
  </sheetViews>
  <sheetFormatPr defaultColWidth="1.25" defaultRowHeight="12.75"/>
  <cols>
    <col min="1" max="16384" width="1.25" style="13" customWidth="1"/>
  </cols>
  <sheetData>
    <row r="1" spans="123:167" s="10" customFormat="1" ht="10.5">
      <c r="DS1" s="11"/>
      <c r="EO1" s="11"/>
      <c r="FK1" s="11" t="s">
        <v>22</v>
      </c>
    </row>
    <row r="2" spans="123:167" s="10" customFormat="1" ht="10.5">
      <c r="DS2" s="11"/>
      <c r="EO2" s="11"/>
      <c r="FK2" s="11" t="s">
        <v>9</v>
      </c>
    </row>
    <row r="3" spans="123:167" s="10" customFormat="1" ht="10.5">
      <c r="DS3" s="11"/>
      <c r="EO3" s="11"/>
      <c r="FK3" s="11" t="s">
        <v>10</v>
      </c>
    </row>
    <row r="5" spans="1:123" s="12" customFormat="1" ht="18">
      <c r="A5" s="46" t="s">
        <v>23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</row>
    <row r="6" spans="1:123" ht="18">
      <c r="A6" s="46" t="s">
        <v>404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</row>
    <row r="8" spans="1:167" ht="15">
      <c r="A8" s="36" t="s">
        <v>25</v>
      </c>
      <c r="B8" s="37"/>
      <c r="C8" s="37"/>
      <c r="D8" s="37"/>
      <c r="E8" s="37"/>
      <c r="F8" s="37"/>
      <c r="G8" s="37"/>
      <c r="H8" s="38"/>
      <c r="I8" s="36" t="s">
        <v>27</v>
      </c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8"/>
      <c r="AP8" s="36" t="s">
        <v>28</v>
      </c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8"/>
      <c r="BF8" s="36" t="s">
        <v>30</v>
      </c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8"/>
      <c r="CB8" s="36" t="s">
        <v>35</v>
      </c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8"/>
      <c r="CX8" s="36" t="s">
        <v>33</v>
      </c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8"/>
      <c r="DT8" s="36" t="s">
        <v>33</v>
      </c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8"/>
      <c r="EP8" s="36" t="s">
        <v>33</v>
      </c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8"/>
    </row>
    <row r="9" spans="1:167" ht="15">
      <c r="A9" s="39" t="s">
        <v>26</v>
      </c>
      <c r="B9" s="40"/>
      <c r="C9" s="40"/>
      <c r="D9" s="40"/>
      <c r="E9" s="40"/>
      <c r="F9" s="40"/>
      <c r="G9" s="40"/>
      <c r="H9" s="41"/>
      <c r="I9" s="39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1"/>
      <c r="AP9" s="39" t="s">
        <v>29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1"/>
      <c r="BF9" s="39" t="s">
        <v>31</v>
      </c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1"/>
      <c r="CB9" s="39" t="s">
        <v>36</v>
      </c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1"/>
      <c r="CX9" s="39" t="s">
        <v>34</v>
      </c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1"/>
      <c r="DT9" s="39" t="s">
        <v>34</v>
      </c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1"/>
      <c r="EP9" s="39" t="s">
        <v>34</v>
      </c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1"/>
    </row>
    <row r="10" spans="1:167" ht="15.75" customHeight="1">
      <c r="A10" s="42"/>
      <c r="B10" s="43"/>
      <c r="C10" s="43"/>
      <c r="D10" s="43"/>
      <c r="E10" s="43"/>
      <c r="F10" s="43"/>
      <c r="G10" s="43"/>
      <c r="H10" s="44"/>
      <c r="I10" s="42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4"/>
      <c r="AP10" s="42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4"/>
      <c r="BF10" s="42" t="s">
        <v>32</v>
      </c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4"/>
      <c r="CB10" s="42" t="s">
        <v>128</v>
      </c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4"/>
      <c r="CX10" s="42" t="s">
        <v>427</v>
      </c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4"/>
      <c r="DT10" s="42" t="s">
        <v>428</v>
      </c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4"/>
      <c r="EP10" s="42" t="s">
        <v>429</v>
      </c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4"/>
    </row>
    <row r="11" spans="1:167" s="14" customFormat="1" ht="15">
      <c r="A11" s="48" t="s">
        <v>37</v>
      </c>
      <c r="B11" s="48"/>
      <c r="C11" s="48"/>
      <c r="D11" s="48"/>
      <c r="E11" s="48"/>
      <c r="F11" s="48"/>
      <c r="G11" s="48"/>
      <c r="H11" s="48"/>
      <c r="I11" s="47" t="s">
        <v>38</v>
      </c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</row>
    <row r="12" spans="1:167" s="14" customFormat="1" ht="15">
      <c r="A12" s="49"/>
      <c r="B12" s="49"/>
      <c r="C12" s="49"/>
      <c r="D12" s="49"/>
      <c r="E12" s="49"/>
      <c r="F12" s="49"/>
      <c r="G12" s="49"/>
      <c r="H12" s="49"/>
      <c r="I12" s="50" t="s">
        <v>39</v>
      </c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</row>
    <row r="13" spans="1:167" s="14" customFormat="1" ht="15">
      <c r="A13" s="49" t="s">
        <v>44</v>
      </c>
      <c r="B13" s="49"/>
      <c r="C13" s="49"/>
      <c r="D13" s="49"/>
      <c r="E13" s="49"/>
      <c r="F13" s="49"/>
      <c r="G13" s="49"/>
      <c r="H13" s="49"/>
      <c r="I13" s="50" t="s">
        <v>40</v>
      </c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49" t="s">
        <v>45</v>
      </c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35">
        <v>476625.95293</v>
      </c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>
        <f>'Листы6-11'!CB84*8.29</f>
        <v>383272.92955999996</v>
      </c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>
        <f>'Листы6-11'!CX84*8.579</f>
        <v>390974.79913000006</v>
      </c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>
        <f>'Листы6-11'!DT84*8.761</f>
        <v>415239.8604</v>
      </c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>
        <f>'Листы6-11'!EP84*8.758</f>
        <v>431701.61308</v>
      </c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</row>
    <row r="14" spans="1:167" s="14" customFormat="1" ht="15">
      <c r="A14" s="49" t="s">
        <v>46</v>
      </c>
      <c r="B14" s="49"/>
      <c r="C14" s="49"/>
      <c r="D14" s="49"/>
      <c r="E14" s="49"/>
      <c r="F14" s="49"/>
      <c r="G14" s="49"/>
      <c r="H14" s="49"/>
      <c r="I14" s="50" t="s">
        <v>41</v>
      </c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49" t="s">
        <v>45</v>
      </c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35">
        <v>79824.24466</v>
      </c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>
        <v>5319.113648</v>
      </c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>
        <v>6318.58</v>
      </c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>
        <v>6711.07</v>
      </c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>
        <v>6976.81</v>
      </c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</row>
    <row r="15" spans="1:167" s="14" customFormat="1" ht="15">
      <c r="A15" s="49" t="s">
        <v>47</v>
      </c>
      <c r="B15" s="49"/>
      <c r="C15" s="49"/>
      <c r="D15" s="49"/>
      <c r="E15" s="49"/>
      <c r="F15" s="49"/>
      <c r="G15" s="49"/>
      <c r="H15" s="49"/>
      <c r="I15" s="50" t="s">
        <v>42</v>
      </c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49" t="s">
        <v>45</v>
      </c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</row>
    <row r="16" spans="1:167" s="14" customFormat="1" ht="15">
      <c r="A16" s="49"/>
      <c r="B16" s="49"/>
      <c r="C16" s="49"/>
      <c r="D16" s="49"/>
      <c r="E16" s="49"/>
      <c r="F16" s="49"/>
      <c r="G16" s="49"/>
      <c r="H16" s="49"/>
      <c r="I16" s="50" t="s">
        <v>43</v>
      </c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</row>
    <row r="17" spans="1:167" s="14" customFormat="1" ht="15">
      <c r="A17" s="49" t="s">
        <v>48</v>
      </c>
      <c r="B17" s="49"/>
      <c r="C17" s="49"/>
      <c r="D17" s="49"/>
      <c r="E17" s="49"/>
      <c r="F17" s="49"/>
      <c r="G17" s="49"/>
      <c r="H17" s="49"/>
      <c r="I17" s="50" t="s">
        <v>49</v>
      </c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49" t="s">
        <v>45</v>
      </c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</row>
    <row r="18" spans="1:167" s="14" customFormat="1" ht="15">
      <c r="A18" s="49" t="s">
        <v>50</v>
      </c>
      <c r="B18" s="49"/>
      <c r="C18" s="49"/>
      <c r="D18" s="49"/>
      <c r="E18" s="49"/>
      <c r="F18" s="49"/>
      <c r="G18" s="49"/>
      <c r="H18" s="49"/>
      <c r="I18" s="50" t="s">
        <v>51</v>
      </c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</row>
    <row r="19" spans="1:167" s="14" customFormat="1" ht="15">
      <c r="A19" s="49"/>
      <c r="B19" s="49"/>
      <c r="C19" s="49"/>
      <c r="D19" s="49"/>
      <c r="E19" s="49"/>
      <c r="F19" s="49"/>
      <c r="G19" s="49"/>
      <c r="H19" s="49"/>
      <c r="I19" s="50" t="s">
        <v>52</v>
      </c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</row>
    <row r="20" spans="1:167" s="14" customFormat="1" ht="15">
      <c r="A20" s="49" t="s">
        <v>53</v>
      </c>
      <c r="B20" s="49"/>
      <c r="C20" s="49"/>
      <c r="D20" s="49"/>
      <c r="E20" s="49"/>
      <c r="F20" s="49"/>
      <c r="G20" s="49"/>
      <c r="H20" s="49"/>
      <c r="I20" s="50" t="s">
        <v>54</v>
      </c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49" t="s">
        <v>59</v>
      </c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51">
        <f>BF14/'Листы12-14'!BF23:CA23*0.1</f>
        <v>6.016297420818041</v>
      </c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35">
        <f>CB14/'Листы12-14'!CB49:CW49*100/1000</f>
        <v>0.42963749051353295</v>
      </c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>
        <f>CX14/'Листы12-14'!CX49:DS49*100/1000</f>
        <v>0.4296375421363801</v>
      </c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>
        <f>DT14/'Листы12-14'!DT49:EO49*100/1000</f>
        <v>0.42963772327620575</v>
      </c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>
        <f>EP14/'Листы12-14'!EP49:FK49*100/1000</f>
        <v>0.42963774726019355</v>
      </c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</row>
    <row r="21" spans="1:167" s="14" customFormat="1" ht="15">
      <c r="A21" s="49"/>
      <c r="B21" s="49"/>
      <c r="C21" s="49"/>
      <c r="D21" s="49"/>
      <c r="E21" s="49"/>
      <c r="F21" s="49"/>
      <c r="G21" s="49"/>
      <c r="H21" s="49"/>
      <c r="I21" s="50" t="s">
        <v>55</v>
      </c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</row>
    <row r="22" spans="1:167" s="14" customFormat="1" ht="15">
      <c r="A22" s="49"/>
      <c r="B22" s="49"/>
      <c r="C22" s="49"/>
      <c r="D22" s="49"/>
      <c r="E22" s="49"/>
      <c r="F22" s="49"/>
      <c r="G22" s="49"/>
      <c r="H22" s="49"/>
      <c r="I22" s="50" t="s">
        <v>56</v>
      </c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</row>
    <row r="23" spans="1:167" s="14" customFormat="1" ht="15">
      <c r="A23" s="49"/>
      <c r="B23" s="49"/>
      <c r="C23" s="49"/>
      <c r="D23" s="49"/>
      <c r="E23" s="49"/>
      <c r="F23" s="49"/>
      <c r="G23" s="49"/>
      <c r="H23" s="49"/>
      <c r="I23" s="50" t="s">
        <v>57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</row>
    <row r="24" spans="1:167" s="14" customFormat="1" ht="15">
      <c r="A24" s="49"/>
      <c r="B24" s="49"/>
      <c r="C24" s="49"/>
      <c r="D24" s="49"/>
      <c r="E24" s="49"/>
      <c r="F24" s="49"/>
      <c r="G24" s="49"/>
      <c r="H24" s="49"/>
      <c r="I24" s="50" t="s">
        <v>58</v>
      </c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</row>
    <row r="25" spans="1:167" s="14" customFormat="1" ht="15">
      <c r="A25" s="49" t="s">
        <v>60</v>
      </c>
      <c r="B25" s="49"/>
      <c r="C25" s="49"/>
      <c r="D25" s="49"/>
      <c r="E25" s="49"/>
      <c r="F25" s="49"/>
      <c r="G25" s="49"/>
      <c r="H25" s="49"/>
      <c r="I25" s="50" t="s">
        <v>61</v>
      </c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</row>
    <row r="26" spans="1:167" s="14" customFormat="1" ht="15">
      <c r="A26" s="49"/>
      <c r="B26" s="49"/>
      <c r="C26" s="49"/>
      <c r="D26" s="49"/>
      <c r="E26" s="49"/>
      <c r="F26" s="49"/>
      <c r="G26" s="49"/>
      <c r="H26" s="49"/>
      <c r="I26" s="50" t="s">
        <v>39</v>
      </c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</row>
    <row r="27" spans="1:167" s="14" customFormat="1" ht="15">
      <c r="A27" s="49" t="s">
        <v>62</v>
      </c>
      <c r="B27" s="49"/>
      <c r="C27" s="49"/>
      <c r="D27" s="49"/>
      <c r="E27" s="49"/>
      <c r="F27" s="49"/>
      <c r="G27" s="49"/>
      <c r="H27" s="49"/>
      <c r="I27" s="50" t="s">
        <v>146</v>
      </c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49" t="s">
        <v>64</v>
      </c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</row>
    <row r="28" spans="1:167" s="14" customFormat="1" ht="15.75" customHeight="1">
      <c r="A28" s="49"/>
      <c r="B28" s="49"/>
      <c r="C28" s="49"/>
      <c r="D28" s="49"/>
      <c r="E28" s="49"/>
      <c r="F28" s="49"/>
      <c r="G28" s="49"/>
      <c r="H28" s="49"/>
      <c r="I28" s="52" t="s">
        <v>147</v>
      </c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</row>
    <row r="29" spans="1:167" s="14" customFormat="1" ht="15">
      <c r="A29" s="49" t="s">
        <v>65</v>
      </c>
      <c r="B29" s="49"/>
      <c r="C29" s="49"/>
      <c r="D29" s="49"/>
      <c r="E29" s="49"/>
      <c r="F29" s="49"/>
      <c r="G29" s="49"/>
      <c r="H29" s="49"/>
      <c r="I29" s="50" t="s">
        <v>63</v>
      </c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49" t="s">
        <v>85</v>
      </c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</row>
    <row r="30" spans="1:167" s="14" customFormat="1" ht="15.75" customHeight="1">
      <c r="A30" s="49"/>
      <c r="B30" s="49"/>
      <c r="C30" s="49"/>
      <c r="D30" s="49"/>
      <c r="E30" s="49"/>
      <c r="F30" s="49"/>
      <c r="G30" s="49"/>
      <c r="H30" s="49"/>
      <c r="I30" s="52" t="s">
        <v>129</v>
      </c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</row>
    <row r="31" spans="1:167" s="14" customFormat="1" ht="15.75" customHeight="1">
      <c r="A31" s="49" t="s">
        <v>66</v>
      </c>
      <c r="B31" s="49"/>
      <c r="C31" s="49"/>
      <c r="D31" s="49"/>
      <c r="E31" s="49"/>
      <c r="F31" s="49"/>
      <c r="G31" s="49"/>
      <c r="H31" s="49"/>
      <c r="I31" s="52" t="s">
        <v>130</v>
      </c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49" t="s">
        <v>64</v>
      </c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</row>
    <row r="32" spans="1:167" s="14" customFormat="1" ht="15">
      <c r="A32" s="49" t="s">
        <v>67</v>
      </c>
      <c r="B32" s="49"/>
      <c r="C32" s="49"/>
      <c r="D32" s="49"/>
      <c r="E32" s="49"/>
      <c r="F32" s="49"/>
      <c r="G32" s="49"/>
      <c r="H32" s="49"/>
      <c r="I32" s="50" t="s">
        <v>68</v>
      </c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49" t="s">
        <v>69</v>
      </c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</row>
    <row r="33" spans="1:167" s="14" customFormat="1" ht="15.75" customHeight="1">
      <c r="A33" s="49"/>
      <c r="B33" s="49"/>
      <c r="C33" s="49"/>
      <c r="D33" s="49"/>
      <c r="E33" s="49"/>
      <c r="F33" s="49"/>
      <c r="G33" s="49"/>
      <c r="H33" s="49"/>
      <c r="I33" s="52" t="s">
        <v>131</v>
      </c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</row>
    <row r="34" spans="1:167" s="14" customFormat="1" ht="15">
      <c r="A34" s="49" t="s">
        <v>70</v>
      </c>
      <c r="B34" s="49"/>
      <c r="C34" s="49"/>
      <c r="D34" s="49"/>
      <c r="E34" s="49"/>
      <c r="F34" s="49"/>
      <c r="G34" s="49"/>
      <c r="H34" s="49"/>
      <c r="I34" s="50" t="s">
        <v>71</v>
      </c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49" t="s">
        <v>69</v>
      </c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</row>
    <row r="35" spans="1:167" s="14" customFormat="1" ht="15">
      <c r="A35" s="49"/>
      <c r="B35" s="49"/>
      <c r="C35" s="49"/>
      <c r="D35" s="49"/>
      <c r="E35" s="49"/>
      <c r="F35" s="49"/>
      <c r="G35" s="49"/>
      <c r="H35" s="49"/>
      <c r="I35" s="50" t="s">
        <v>72</v>
      </c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</row>
    <row r="36" spans="1:167" s="14" customFormat="1" ht="15.75" customHeight="1">
      <c r="A36" s="49"/>
      <c r="B36" s="49"/>
      <c r="C36" s="49"/>
      <c r="D36" s="49"/>
      <c r="E36" s="49"/>
      <c r="F36" s="49"/>
      <c r="G36" s="49"/>
      <c r="H36" s="49"/>
      <c r="I36" s="52" t="s">
        <v>132</v>
      </c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</row>
    <row r="37" spans="1:167" s="14" customFormat="1" ht="15">
      <c r="A37" s="49" t="s">
        <v>73</v>
      </c>
      <c r="B37" s="49"/>
      <c r="C37" s="49"/>
      <c r="D37" s="49"/>
      <c r="E37" s="49"/>
      <c r="F37" s="49"/>
      <c r="G37" s="49"/>
      <c r="H37" s="49"/>
      <c r="I37" s="50" t="s">
        <v>74</v>
      </c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49" t="s">
        <v>59</v>
      </c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</row>
    <row r="38" spans="1:167" s="14" customFormat="1" ht="15">
      <c r="A38" s="49"/>
      <c r="B38" s="49"/>
      <c r="C38" s="49"/>
      <c r="D38" s="49"/>
      <c r="E38" s="49"/>
      <c r="F38" s="49"/>
      <c r="G38" s="49"/>
      <c r="H38" s="49"/>
      <c r="I38" s="50" t="s">
        <v>75</v>
      </c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</row>
    <row r="39" spans="1:167" s="14" customFormat="1" ht="15">
      <c r="A39" s="49"/>
      <c r="B39" s="49"/>
      <c r="C39" s="49"/>
      <c r="D39" s="49"/>
      <c r="E39" s="49"/>
      <c r="F39" s="49"/>
      <c r="G39" s="49"/>
      <c r="H39" s="49"/>
      <c r="I39" s="50" t="s">
        <v>76</v>
      </c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</row>
    <row r="40" spans="1:167" ht="15.75" customHeight="1">
      <c r="A40" s="49"/>
      <c r="B40" s="49"/>
      <c r="C40" s="49"/>
      <c r="D40" s="49"/>
      <c r="E40" s="49"/>
      <c r="F40" s="49"/>
      <c r="G40" s="49"/>
      <c r="H40" s="49"/>
      <c r="I40" s="52" t="s">
        <v>410</v>
      </c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</row>
    <row r="41" spans="1:167" s="14" customFormat="1" ht="15">
      <c r="A41" s="49" t="s">
        <v>77</v>
      </c>
      <c r="B41" s="49"/>
      <c r="C41" s="49"/>
      <c r="D41" s="49"/>
      <c r="E41" s="49"/>
      <c r="F41" s="49"/>
      <c r="G41" s="49"/>
      <c r="H41" s="49"/>
      <c r="I41" s="50" t="s">
        <v>78</v>
      </c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</row>
    <row r="42" spans="1:167" s="14" customFormat="1" ht="15">
      <c r="A42" s="49"/>
      <c r="B42" s="49"/>
      <c r="C42" s="49"/>
      <c r="D42" s="49"/>
      <c r="E42" s="49"/>
      <c r="F42" s="49"/>
      <c r="G42" s="49"/>
      <c r="H42" s="49"/>
      <c r="I42" s="50" t="s">
        <v>79</v>
      </c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</row>
    <row r="43" spans="1:167" s="14" customFormat="1" ht="15.75" customHeight="1">
      <c r="A43" s="49"/>
      <c r="B43" s="49"/>
      <c r="C43" s="49"/>
      <c r="D43" s="49"/>
      <c r="E43" s="49"/>
      <c r="F43" s="49"/>
      <c r="G43" s="49"/>
      <c r="H43" s="49"/>
      <c r="I43" s="52" t="s">
        <v>411</v>
      </c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</row>
    <row r="44" spans="1:167" s="14" customFormat="1" ht="15">
      <c r="A44" s="49" t="s">
        <v>81</v>
      </c>
      <c r="B44" s="49"/>
      <c r="C44" s="49"/>
      <c r="D44" s="49"/>
      <c r="E44" s="49"/>
      <c r="F44" s="49"/>
      <c r="G44" s="49"/>
      <c r="H44" s="49"/>
      <c r="I44" s="50" t="s">
        <v>82</v>
      </c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49" t="s">
        <v>85</v>
      </c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</row>
    <row r="45" spans="1:167" s="14" customFormat="1" ht="15">
      <c r="A45" s="49"/>
      <c r="B45" s="49"/>
      <c r="C45" s="49"/>
      <c r="D45" s="49"/>
      <c r="E45" s="49"/>
      <c r="F45" s="49"/>
      <c r="G45" s="49"/>
      <c r="H45" s="49"/>
      <c r="I45" s="50" t="s">
        <v>83</v>
      </c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</row>
    <row r="46" spans="1:167" s="14" customFormat="1" ht="15">
      <c r="A46" s="49"/>
      <c r="B46" s="49"/>
      <c r="C46" s="49"/>
      <c r="D46" s="49"/>
      <c r="E46" s="49"/>
      <c r="F46" s="49"/>
      <c r="G46" s="49"/>
      <c r="H46" s="49"/>
      <c r="I46" s="50" t="s">
        <v>84</v>
      </c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</row>
    <row r="47" spans="1:167" s="14" customFormat="1" ht="15.75" customHeight="1">
      <c r="A47" s="49"/>
      <c r="B47" s="49"/>
      <c r="C47" s="49"/>
      <c r="D47" s="49"/>
      <c r="E47" s="49"/>
      <c r="F47" s="49"/>
      <c r="G47" s="49"/>
      <c r="H47" s="49"/>
      <c r="I47" s="52" t="s">
        <v>133</v>
      </c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</row>
    <row r="48" spans="1:167" s="14" customFormat="1" ht="15">
      <c r="A48" s="49" t="s">
        <v>86</v>
      </c>
      <c r="B48" s="49"/>
      <c r="C48" s="49"/>
      <c r="D48" s="49"/>
      <c r="E48" s="49"/>
      <c r="F48" s="49"/>
      <c r="G48" s="49"/>
      <c r="H48" s="49"/>
      <c r="I48" s="50" t="s">
        <v>87</v>
      </c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</row>
    <row r="49" spans="1:167" s="14" customFormat="1" ht="15">
      <c r="A49" s="49"/>
      <c r="B49" s="49"/>
      <c r="C49" s="49"/>
      <c r="D49" s="49"/>
      <c r="E49" s="49"/>
      <c r="F49" s="49"/>
      <c r="G49" s="49"/>
      <c r="H49" s="49"/>
      <c r="I49" s="50" t="s">
        <v>88</v>
      </c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</row>
    <row r="50" spans="1:167" s="14" customFormat="1" ht="15">
      <c r="A50" s="49"/>
      <c r="B50" s="49"/>
      <c r="C50" s="49"/>
      <c r="D50" s="49"/>
      <c r="E50" s="49"/>
      <c r="F50" s="49"/>
      <c r="G50" s="49"/>
      <c r="H50" s="49"/>
      <c r="I50" s="50" t="s">
        <v>89</v>
      </c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</row>
    <row r="51" spans="1:167" s="14" customFormat="1" ht="15">
      <c r="A51" s="49" t="s">
        <v>90</v>
      </c>
      <c r="B51" s="49"/>
      <c r="C51" s="49"/>
      <c r="D51" s="49"/>
      <c r="E51" s="49"/>
      <c r="F51" s="49"/>
      <c r="G51" s="49"/>
      <c r="H51" s="49"/>
      <c r="I51" s="50" t="s">
        <v>91</v>
      </c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49" t="s">
        <v>45</v>
      </c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</row>
    <row r="52" spans="1:167" s="14" customFormat="1" ht="15.75" customHeight="1">
      <c r="A52" s="49"/>
      <c r="B52" s="49"/>
      <c r="C52" s="49"/>
      <c r="D52" s="49"/>
      <c r="E52" s="49"/>
      <c r="F52" s="49"/>
      <c r="G52" s="49"/>
      <c r="H52" s="49"/>
      <c r="I52" s="52" t="s">
        <v>134</v>
      </c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</row>
    <row r="53" spans="1:167" s="14" customFormat="1" ht="15.75" customHeight="1">
      <c r="A53" s="49"/>
      <c r="B53" s="49"/>
      <c r="C53" s="49"/>
      <c r="D53" s="49"/>
      <c r="E53" s="49"/>
      <c r="F53" s="49"/>
      <c r="G53" s="49"/>
      <c r="H53" s="49"/>
      <c r="I53" s="52" t="s">
        <v>135</v>
      </c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</row>
    <row r="54" spans="1:167" s="14" customFormat="1" ht="15">
      <c r="A54" s="49"/>
      <c r="B54" s="49"/>
      <c r="C54" s="49"/>
      <c r="D54" s="49"/>
      <c r="E54" s="49"/>
      <c r="F54" s="49"/>
      <c r="G54" s="49"/>
      <c r="H54" s="49"/>
      <c r="I54" s="50" t="s">
        <v>92</v>
      </c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</row>
    <row r="55" spans="1:167" s="14" customFormat="1" ht="15">
      <c r="A55" s="49"/>
      <c r="B55" s="49"/>
      <c r="C55" s="49"/>
      <c r="D55" s="49"/>
      <c r="E55" s="49"/>
      <c r="F55" s="49"/>
      <c r="G55" s="49"/>
      <c r="H55" s="49"/>
      <c r="I55" s="50" t="s">
        <v>93</v>
      </c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</row>
    <row r="56" spans="1:167" s="14" customFormat="1" ht="15">
      <c r="A56" s="49"/>
      <c r="B56" s="49"/>
      <c r="C56" s="49"/>
      <c r="D56" s="49"/>
      <c r="E56" s="49"/>
      <c r="F56" s="49"/>
      <c r="G56" s="49"/>
      <c r="H56" s="49"/>
      <c r="I56" s="50" t="s">
        <v>405</v>
      </c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</row>
    <row r="57" spans="1:167" s="14" customFormat="1" ht="15">
      <c r="A57" s="49"/>
      <c r="B57" s="49"/>
      <c r="C57" s="49"/>
      <c r="D57" s="49"/>
      <c r="E57" s="49"/>
      <c r="F57" s="49"/>
      <c r="G57" s="49"/>
      <c r="H57" s="49"/>
      <c r="I57" s="50" t="s">
        <v>94</v>
      </c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</row>
    <row r="58" spans="1:167" s="14" customFormat="1" ht="15">
      <c r="A58" s="49" t="s">
        <v>95</v>
      </c>
      <c r="B58" s="49"/>
      <c r="C58" s="49"/>
      <c r="D58" s="49"/>
      <c r="E58" s="49"/>
      <c r="F58" s="49"/>
      <c r="G58" s="49"/>
      <c r="H58" s="49"/>
      <c r="I58" s="50" t="s">
        <v>96</v>
      </c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49" t="s">
        <v>45</v>
      </c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</row>
    <row r="59" spans="1:167" s="14" customFormat="1" ht="15.75" customHeight="1">
      <c r="A59" s="49"/>
      <c r="B59" s="49"/>
      <c r="C59" s="49"/>
      <c r="D59" s="49"/>
      <c r="E59" s="49"/>
      <c r="F59" s="49"/>
      <c r="G59" s="49"/>
      <c r="H59" s="49"/>
      <c r="I59" s="52" t="s">
        <v>136</v>
      </c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</row>
    <row r="60" spans="1:167" s="14" customFormat="1" ht="15.75" customHeight="1">
      <c r="A60" s="49"/>
      <c r="B60" s="49"/>
      <c r="C60" s="49"/>
      <c r="D60" s="49"/>
      <c r="E60" s="49"/>
      <c r="F60" s="49"/>
      <c r="G60" s="49"/>
      <c r="H60" s="49"/>
      <c r="I60" s="52" t="s">
        <v>137</v>
      </c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</row>
    <row r="61" spans="1:167" s="14" customFormat="1" ht="15">
      <c r="A61" s="49" t="s">
        <v>97</v>
      </c>
      <c r="B61" s="49"/>
      <c r="C61" s="49"/>
      <c r="D61" s="49"/>
      <c r="E61" s="49"/>
      <c r="F61" s="49"/>
      <c r="G61" s="49"/>
      <c r="H61" s="49"/>
      <c r="I61" s="50" t="s">
        <v>98</v>
      </c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49" t="s">
        <v>45</v>
      </c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</row>
    <row r="62" spans="1:167" s="14" customFormat="1" ht="15">
      <c r="A62" s="49"/>
      <c r="B62" s="49"/>
      <c r="C62" s="49"/>
      <c r="D62" s="49"/>
      <c r="E62" s="49"/>
      <c r="F62" s="49"/>
      <c r="G62" s="49"/>
      <c r="H62" s="49"/>
      <c r="I62" s="50" t="s">
        <v>99</v>
      </c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</row>
    <row r="63" spans="1:167" s="14" customFormat="1" ht="15">
      <c r="A63" s="49" t="s">
        <v>100</v>
      </c>
      <c r="B63" s="49"/>
      <c r="C63" s="49"/>
      <c r="D63" s="49"/>
      <c r="E63" s="49"/>
      <c r="F63" s="49"/>
      <c r="G63" s="49"/>
      <c r="H63" s="49"/>
      <c r="I63" s="50" t="s">
        <v>101</v>
      </c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49" t="s">
        <v>45</v>
      </c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</row>
    <row r="64" spans="1:167" s="14" customFormat="1" ht="15">
      <c r="A64" s="49"/>
      <c r="B64" s="49"/>
      <c r="C64" s="49"/>
      <c r="D64" s="49"/>
      <c r="E64" s="49"/>
      <c r="F64" s="49"/>
      <c r="G64" s="49"/>
      <c r="H64" s="49"/>
      <c r="I64" s="50" t="s">
        <v>102</v>
      </c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</row>
    <row r="65" spans="1:167" s="14" customFormat="1" ht="15">
      <c r="A65" s="49" t="s">
        <v>103</v>
      </c>
      <c r="B65" s="49"/>
      <c r="C65" s="49"/>
      <c r="D65" s="49"/>
      <c r="E65" s="49"/>
      <c r="F65" s="49"/>
      <c r="G65" s="49"/>
      <c r="H65" s="49"/>
      <c r="I65" s="50" t="s">
        <v>104</v>
      </c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</row>
    <row r="66" spans="1:167" s="14" customFormat="1" ht="15">
      <c r="A66" s="49"/>
      <c r="B66" s="49"/>
      <c r="C66" s="49"/>
      <c r="D66" s="49"/>
      <c r="E66" s="49"/>
      <c r="F66" s="49"/>
      <c r="G66" s="49"/>
      <c r="H66" s="49"/>
      <c r="I66" s="50" t="s">
        <v>105</v>
      </c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</row>
    <row r="67" spans="1:167" s="14" customFormat="1" ht="15">
      <c r="A67" s="49"/>
      <c r="B67" s="49"/>
      <c r="C67" s="49"/>
      <c r="D67" s="49"/>
      <c r="E67" s="49"/>
      <c r="F67" s="49"/>
      <c r="G67" s="49"/>
      <c r="H67" s="49"/>
      <c r="I67" s="50" t="s">
        <v>80</v>
      </c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</row>
    <row r="68" spans="1:167" s="14" customFormat="1" ht="15">
      <c r="A68" s="49"/>
      <c r="B68" s="49"/>
      <c r="C68" s="49"/>
      <c r="D68" s="49"/>
      <c r="E68" s="49"/>
      <c r="F68" s="49"/>
      <c r="G68" s="49"/>
      <c r="H68" s="49"/>
      <c r="I68" s="53" t="s">
        <v>106</v>
      </c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</row>
    <row r="69" spans="1:167" s="14" customFormat="1" ht="15.75" customHeight="1">
      <c r="A69" s="49"/>
      <c r="B69" s="49"/>
      <c r="C69" s="49"/>
      <c r="D69" s="49"/>
      <c r="E69" s="49"/>
      <c r="F69" s="49"/>
      <c r="G69" s="49"/>
      <c r="H69" s="49"/>
      <c r="I69" s="52" t="s">
        <v>138</v>
      </c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49" t="s">
        <v>107</v>
      </c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  <c r="FF69" s="31"/>
      <c r="FG69" s="31"/>
      <c r="FH69" s="31"/>
      <c r="FI69" s="31"/>
      <c r="FJ69" s="31"/>
      <c r="FK69" s="31"/>
    </row>
    <row r="70" spans="1:167" s="14" customFormat="1" ht="15">
      <c r="A70" s="49"/>
      <c r="B70" s="49"/>
      <c r="C70" s="49"/>
      <c r="D70" s="49"/>
      <c r="E70" s="49"/>
      <c r="F70" s="49"/>
      <c r="G70" s="49"/>
      <c r="H70" s="49"/>
      <c r="I70" s="50" t="s">
        <v>108</v>
      </c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49" t="s">
        <v>45</v>
      </c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  <c r="FF70" s="31"/>
      <c r="FG70" s="31"/>
      <c r="FH70" s="31"/>
      <c r="FI70" s="31"/>
      <c r="FJ70" s="31"/>
      <c r="FK70" s="31"/>
    </row>
    <row r="71" spans="1:167" s="14" customFormat="1" ht="15.75" customHeight="1">
      <c r="A71" s="49"/>
      <c r="B71" s="49"/>
      <c r="C71" s="49"/>
      <c r="D71" s="49"/>
      <c r="E71" s="49"/>
      <c r="F71" s="49"/>
      <c r="G71" s="49"/>
      <c r="H71" s="49"/>
      <c r="I71" s="52" t="s">
        <v>139</v>
      </c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49" t="s">
        <v>109</v>
      </c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1"/>
      <c r="FF71" s="31"/>
      <c r="FG71" s="31"/>
      <c r="FH71" s="31"/>
      <c r="FI71" s="31"/>
      <c r="FJ71" s="31"/>
      <c r="FK71" s="31"/>
    </row>
    <row r="72" spans="1:167" s="14" customFormat="1" ht="15">
      <c r="A72" s="49" t="s">
        <v>110</v>
      </c>
      <c r="B72" s="49"/>
      <c r="C72" s="49"/>
      <c r="D72" s="49"/>
      <c r="E72" s="49"/>
      <c r="F72" s="49"/>
      <c r="G72" s="49"/>
      <c r="H72" s="49"/>
      <c r="I72" s="50" t="s">
        <v>111</v>
      </c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  <c r="FF72" s="31"/>
      <c r="FG72" s="31"/>
      <c r="FH72" s="31"/>
      <c r="FI72" s="31"/>
      <c r="FJ72" s="31"/>
      <c r="FK72" s="31"/>
    </row>
    <row r="73" spans="1:167" s="14" customFormat="1" ht="15">
      <c r="A73" s="49"/>
      <c r="B73" s="49"/>
      <c r="C73" s="49"/>
      <c r="D73" s="49"/>
      <c r="E73" s="49"/>
      <c r="F73" s="49"/>
      <c r="G73" s="49"/>
      <c r="H73" s="49"/>
      <c r="I73" s="50" t="s">
        <v>281</v>
      </c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</row>
    <row r="74" spans="1:167" s="14" customFormat="1" ht="15">
      <c r="A74" s="49"/>
      <c r="B74" s="49"/>
      <c r="C74" s="49"/>
      <c r="D74" s="49"/>
      <c r="E74" s="49"/>
      <c r="F74" s="49"/>
      <c r="G74" s="49"/>
      <c r="H74" s="49"/>
      <c r="I74" s="50" t="s">
        <v>112</v>
      </c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1"/>
      <c r="FF74" s="31"/>
      <c r="FG74" s="31"/>
      <c r="FH74" s="31"/>
      <c r="FI74" s="31"/>
      <c r="FJ74" s="31"/>
      <c r="FK74" s="31"/>
    </row>
    <row r="75" spans="1:167" s="14" customFormat="1" ht="15">
      <c r="A75" s="49" t="s">
        <v>113</v>
      </c>
      <c r="B75" s="49"/>
      <c r="C75" s="49"/>
      <c r="D75" s="49"/>
      <c r="E75" s="49"/>
      <c r="F75" s="49"/>
      <c r="G75" s="49"/>
      <c r="H75" s="49"/>
      <c r="I75" s="50" t="s">
        <v>114</v>
      </c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49" t="s">
        <v>116</v>
      </c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32">
        <v>103</v>
      </c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>
        <v>113</v>
      </c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>
        <v>130</v>
      </c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>
        <v>130</v>
      </c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/>
      <c r="EL75" s="32"/>
      <c r="EM75" s="32"/>
      <c r="EN75" s="32"/>
      <c r="EO75" s="32"/>
      <c r="EP75" s="32">
        <v>130</v>
      </c>
      <c r="EQ75" s="32"/>
      <c r="ER75" s="32"/>
      <c r="ES75" s="32"/>
      <c r="ET75" s="32"/>
      <c r="EU75" s="32"/>
      <c r="EV75" s="32"/>
      <c r="EW75" s="32"/>
      <c r="EX75" s="32"/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2"/>
      <c r="FK75" s="32"/>
    </row>
    <row r="76" spans="1:167" s="14" customFormat="1" ht="15">
      <c r="A76" s="49"/>
      <c r="B76" s="49"/>
      <c r="C76" s="49"/>
      <c r="D76" s="49"/>
      <c r="E76" s="49"/>
      <c r="F76" s="49"/>
      <c r="G76" s="49"/>
      <c r="H76" s="49"/>
      <c r="I76" s="50" t="s">
        <v>115</v>
      </c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2"/>
      <c r="FK76" s="32"/>
    </row>
    <row r="77" spans="1:167" s="14" customFormat="1" ht="15">
      <c r="A77" s="49" t="s">
        <v>117</v>
      </c>
      <c r="B77" s="49"/>
      <c r="C77" s="49"/>
      <c r="D77" s="49"/>
      <c r="E77" s="49"/>
      <c r="F77" s="49"/>
      <c r="G77" s="49"/>
      <c r="H77" s="49"/>
      <c r="I77" s="50" t="s">
        <v>118</v>
      </c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49" t="s">
        <v>45</v>
      </c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33">
        <v>169.29527</v>
      </c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>
        <v>93.76226</v>
      </c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>
        <v>186.09455</v>
      </c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>
        <v>193.53834</v>
      </c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>
        <v>201.27987</v>
      </c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</row>
    <row r="78" spans="1:167" s="14" customFormat="1" ht="15">
      <c r="A78" s="49"/>
      <c r="B78" s="49"/>
      <c r="C78" s="49"/>
      <c r="D78" s="49"/>
      <c r="E78" s="49"/>
      <c r="F78" s="49"/>
      <c r="G78" s="49"/>
      <c r="H78" s="49"/>
      <c r="I78" s="50" t="s">
        <v>119</v>
      </c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49" t="s">
        <v>120</v>
      </c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  <c r="FJ78" s="33"/>
      <c r="FK78" s="33"/>
    </row>
    <row r="79" spans="1:167" s="14" customFormat="1" ht="15">
      <c r="A79" s="49" t="s">
        <v>121</v>
      </c>
      <c r="B79" s="49"/>
      <c r="C79" s="49"/>
      <c r="D79" s="49"/>
      <c r="E79" s="49"/>
      <c r="F79" s="49"/>
      <c r="G79" s="49"/>
      <c r="H79" s="49"/>
      <c r="I79" s="50" t="s">
        <v>122</v>
      </c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4"/>
      <c r="FI79" s="34"/>
      <c r="FJ79" s="34"/>
      <c r="FK79" s="34"/>
    </row>
    <row r="80" spans="1:167" s="14" customFormat="1" ht="15">
      <c r="A80" s="49"/>
      <c r="B80" s="49"/>
      <c r="C80" s="49"/>
      <c r="D80" s="49"/>
      <c r="E80" s="49"/>
      <c r="F80" s="49"/>
      <c r="G80" s="49"/>
      <c r="H80" s="49"/>
      <c r="I80" s="50" t="s">
        <v>123</v>
      </c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  <c r="FE80" s="34"/>
      <c r="FF80" s="34"/>
      <c r="FG80" s="34"/>
      <c r="FH80" s="34"/>
      <c r="FI80" s="34"/>
      <c r="FJ80" s="34"/>
      <c r="FK80" s="34"/>
    </row>
    <row r="81" spans="1:167" s="14" customFormat="1" ht="15">
      <c r="A81" s="49"/>
      <c r="B81" s="49"/>
      <c r="C81" s="49"/>
      <c r="D81" s="49"/>
      <c r="E81" s="49"/>
      <c r="F81" s="49"/>
      <c r="G81" s="49"/>
      <c r="H81" s="49"/>
      <c r="I81" s="50" t="s">
        <v>124</v>
      </c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  <c r="EJ81" s="34"/>
      <c r="EK81" s="34"/>
      <c r="EL81" s="34"/>
      <c r="EM81" s="34"/>
      <c r="EN81" s="34"/>
      <c r="EO81" s="34"/>
      <c r="EP81" s="34"/>
      <c r="EQ81" s="34"/>
      <c r="ER81" s="34"/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34"/>
      <c r="FD81" s="34"/>
      <c r="FE81" s="34"/>
      <c r="FF81" s="34"/>
      <c r="FG81" s="34"/>
      <c r="FH81" s="34"/>
      <c r="FI81" s="34"/>
      <c r="FJ81" s="34"/>
      <c r="FK81" s="34"/>
    </row>
    <row r="82" spans="1:167" s="14" customFormat="1" ht="15">
      <c r="A82" s="49"/>
      <c r="B82" s="49"/>
      <c r="C82" s="49"/>
      <c r="D82" s="49"/>
      <c r="E82" s="49"/>
      <c r="F82" s="49"/>
      <c r="G82" s="49"/>
      <c r="H82" s="49"/>
      <c r="I82" s="53" t="s">
        <v>106</v>
      </c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1"/>
      <c r="ES82" s="31"/>
      <c r="ET82" s="31"/>
      <c r="EU82" s="31"/>
      <c r="EV82" s="31"/>
      <c r="EW82" s="31"/>
      <c r="EX82" s="31"/>
      <c r="EY82" s="31"/>
      <c r="EZ82" s="31"/>
      <c r="FA82" s="31"/>
      <c r="FB82" s="31"/>
      <c r="FC82" s="31"/>
      <c r="FD82" s="31"/>
      <c r="FE82" s="31"/>
      <c r="FF82" s="31"/>
      <c r="FG82" s="31"/>
      <c r="FH82" s="31"/>
      <c r="FI82" s="31"/>
      <c r="FJ82" s="31"/>
      <c r="FK82" s="31"/>
    </row>
    <row r="83" spans="1:167" s="14" customFormat="1" ht="15">
      <c r="A83" s="49"/>
      <c r="B83" s="49"/>
      <c r="C83" s="49"/>
      <c r="D83" s="49"/>
      <c r="E83" s="49"/>
      <c r="F83" s="49"/>
      <c r="G83" s="49"/>
      <c r="H83" s="49"/>
      <c r="I83" s="50" t="s">
        <v>140</v>
      </c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49" t="s">
        <v>45</v>
      </c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1"/>
      <c r="EP83" s="31"/>
      <c r="EQ83" s="31"/>
      <c r="ER83" s="31"/>
      <c r="ES83" s="31"/>
      <c r="ET83" s="31"/>
      <c r="EU83" s="31"/>
      <c r="EV83" s="31"/>
      <c r="EW83" s="31"/>
      <c r="EX83" s="31"/>
      <c r="EY83" s="31"/>
      <c r="EZ83" s="31"/>
      <c r="FA83" s="31"/>
      <c r="FB83" s="31"/>
      <c r="FC83" s="31"/>
      <c r="FD83" s="31"/>
      <c r="FE83" s="31"/>
      <c r="FF83" s="31"/>
      <c r="FG83" s="31"/>
      <c r="FH83" s="31"/>
      <c r="FI83" s="31"/>
      <c r="FJ83" s="31"/>
      <c r="FK83" s="31"/>
    </row>
    <row r="84" spans="1:167" s="14" customFormat="1" ht="15">
      <c r="A84" s="49"/>
      <c r="B84" s="49"/>
      <c r="C84" s="49"/>
      <c r="D84" s="49"/>
      <c r="E84" s="49"/>
      <c r="F84" s="49"/>
      <c r="G84" s="49"/>
      <c r="H84" s="49"/>
      <c r="I84" s="50" t="s">
        <v>141</v>
      </c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31"/>
      <c r="ES84" s="31"/>
      <c r="ET84" s="31"/>
      <c r="EU84" s="31"/>
      <c r="EV84" s="31"/>
      <c r="EW84" s="31"/>
      <c r="EX84" s="31"/>
      <c r="EY84" s="31"/>
      <c r="EZ84" s="31"/>
      <c r="FA84" s="31"/>
      <c r="FB84" s="31"/>
      <c r="FC84" s="31"/>
      <c r="FD84" s="31"/>
      <c r="FE84" s="31"/>
      <c r="FF84" s="31"/>
      <c r="FG84" s="31"/>
      <c r="FH84" s="31"/>
      <c r="FI84" s="31"/>
      <c r="FJ84" s="31"/>
      <c r="FK84" s="31"/>
    </row>
    <row r="85" spans="1:167" s="14" customFormat="1" ht="15">
      <c r="A85" s="49"/>
      <c r="B85" s="49"/>
      <c r="C85" s="49"/>
      <c r="D85" s="49"/>
      <c r="E85" s="49"/>
      <c r="F85" s="49"/>
      <c r="G85" s="49"/>
      <c r="H85" s="49"/>
      <c r="I85" s="50" t="s">
        <v>125</v>
      </c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49" t="s">
        <v>45</v>
      </c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1"/>
      <c r="ES85" s="31"/>
      <c r="ET85" s="31"/>
      <c r="EU85" s="31"/>
      <c r="EV85" s="31"/>
      <c r="EW85" s="31"/>
      <c r="EX85" s="31"/>
      <c r="EY85" s="31"/>
      <c r="EZ85" s="31"/>
      <c r="FA85" s="31"/>
      <c r="FB85" s="31"/>
      <c r="FC85" s="31"/>
      <c r="FD85" s="31"/>
      <c r="FE85" s="31"/>
      <c r="FF85" s="31"/>
      <c r="FG85" s="31"/>
      <c r="FH85" s="31"/>
      <c r="FI85" s="31"/>
      <c r="FJ85" s="31"/>
      <c r="FK85" s="31"/>
    </row>
    <row r="86" spans="1:167" s="14" customFormat="1" ht="15">
      <c r="A86" s="49"/>
      <c r="B86" s="49"/>
      <c r="C86" s="49"/>
      <c r="D86" s="49"/>
      <c r="E86" s="49"/>
      <c r="F86" s="49"/>
      <c r="G86" s="49"/>
      <c r="H86" s="49"/>
      <c r="I86" s="50" t="s">
        <v>126</v>
      </c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  <c r="DT86" s="31"/>
      <c r="DU86" s="31"/>
      <c r="DV86" s="31"/>
      <c r="DW86" s="31"/>
      <c r="DX86" s="31"/>
      <c r="DY86" s="31"/>
      <c r="DZ86" s="31"/>
      <c r="EA86" s="31"/>
      <c r="EB86" s="31"/>
      <c r="EC86" s="31"/>
      <c r="ED86" s="31"/>
      <c r="EE86" s="31"/>
      <c r="EF86" s="31"/>
      <c r="EG86" s="31"/>
      <c r="EH86" s="31"/>
      <c r="EI86" s="31"/>
      <c r="EJ86" s="31"/>
      <c r="EK86" s="31"/>
      <c r="EL86" s="31"/>
      <c r="EM86" s="31"/>
      <c r="EN86" s="31"/>
      <c r="EO86" s="31"/>
      <c r="EP86" s="31"/>
      <c r="EQ86" s="31"/>
      <c r="ER86" s="31"/>
      <c r="ES86" s="31"/>
      <c r="ET86" s="31"/>
      <c r="EU86" s="31"/>
      <c r="EV86" s="31"/>
      <c r="EW86" s="31"/>
      <c r="EX86" s="31"/>
      <c r="EY86" s="31"/>
      <c r="EZ86" s="31"/>
      <c r="FA86" s="31"/>
      <c r="FB86" s="31"/>
      <c r="FC86" s="31"/>
      <c r="FD86" s="31"/>
      <c r="FE86" s="31"/>
      <c r="FF86" s="31"/>
      <c r="FG86" s="31"/>
      <c r="FH86" s="31"/>
      <c r="FI86" s="31"/>
      <c r="FJ86" s="31"/>
      <c r="FK86" s="31"/>
    </row>
    <row r="87" spans="1:167" s="14" customFormat="1" ht="15">
      <c r="A87" s="49"/>
      <c r="B87" s="49"/>
      <c r="C87" s="49"/>
      <c r="D87" s="49"/>
      <c r="E87" s="49"/>
      <c r="F87" s="49"/>
      <c r="G87" s="49"/>
      <c r="H87" s="49"/>
      <c r="I87" s="50" t="s">
        <v>127</v>
      </c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1"/>
      <c r="ER87" s="31"/>
      <c r="ES87" s="31"/>
      <c r="ET87" s="31"/>
      <c r="EU87" s="31"/>
      <c r="EV87" s="31"/>
      <c r="EW87" s="31"/>
      <c r="EX87" s="31"/>
      <c r="EY87" s="31"/>
      <c r="EZ87" s="31"/>
      <c r="FA87" s="31"/>
      <c r="FB87" s="31"/>
      <c r="FC87" s="31"/>
      <c r="FD87" s="31"/>
      <c r="FE87" s="31"/>
      <c r="FF87" s="31"/>
      <c r="FG87" s="31"/>
      <c r="FH87" s="31"/>
      <c r="FI87" s="31"/>
      <c r="FJ87" s="31"/>
      <c r="FK87" s="31"/>
    </row>
    <row r="88" spans="1:18" ht="24.7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="20" customFormat="1" ht="12" customHeight="1">
      <c r="A89" s="19" t="s">
        <v>142</v>
      </c>
    </row>
    <row r="90" s="20" customFormat="1" ht="12" customHeight="1">
      <c r="A90" s="19" t="s">
        <v>143</v>
      </c>
    </row>
    <row r="91" s="20" customFormat="1" ht="12" customHeight="1">
      <c r="A91" s="19" t="s">
        <v>144</v>
      </c>
    </row>
    <row r="92" s="20" customFormat="1" ht="12" customHeight="1">
      <c r="A92" s="19" t="s">
        <v>145</v>
      </c>
    </row>
  </sheetData>
  <sheetProtection/>
  <mergeCells count="357">
    <mergeCell ref="A54:H54"/>
    <mergeCell ref="A55:H55"/>
    <mergeCell ref="A51:H53"/>
    <mergeCell ref="A56:H56"/>
    <mergeCell ref="AP51:BE53"/>
    <mergeCell ref="I52:AO52"/>
    <mergeCell ref="I53:AO53"/>
    <mergeCell ref="I54:AO54"/>
    <mergeCell ref="I51:AO51"/>
    <mergeCell ref="I87:AO87"/>
    <mergeCell ref="A85:H87"/>
    <mergeCell ref="AP85:BE87"/>
    <mergeCell ref="BF85:CA87"/>
    <mergeCell ref="I86:AO86"/>
    <mergeCell ref="CX85:DS87"/>
    <mergeCell ref="I85:AO85"/>
    <mergeCell ref="CB85:CW87"/>
    <mergeCell ref="CX57:DS57"/>
    <mergeCell ref="BF57:CA57"/>
    <mergeCell ref="CB57:CW57"/>
    <mergeCell ref="CB75:CW76"/>
    <mergeCell ref="CX75:DS76"/>
    <mergeCell ref="I79:AO79"/>
    <mergeCell ref="CB79:CW81"/>
    <mergeCell ref="I77:AO77"/>
    <mergeCell ref="I78:AO78"/>
    <mergeCell ref="AP78:BE78"/>
    <mergeCell ref="BF51:CA53"/>
    <mergeCell ref="CB51:CW53"/>
    <mergeCell ref="AP54:BE54"/>
    <mergeCell ref="AP55:BE55"/>
    <mergeCell ref="AP56:BE56"/>
    <mergeCell ref="CB54:CW54"/>
    <mergeCell ref="BF54:CA54"/>
    <mergeCell ref="AP83:BE84"/>
    <mergeCell ref="BF83:CA84"/>
    <mergeCell ref="CB83:CW84"/>
    <mergeCell ref="CX54:DS54"/>
    <mergeCell ref="CX55:DS55"/>
    <mergeCell ref="CX77:DS78"/>
    <mergeCell ref="CX79:DS81"/>
    <mergeCell ref="BF77:CA78"/>
    <mergeCell ref="CB77:CW78"/>
    <mergeCell ref="AP77:BE77"/>
    <mergeCell ref="A83:H84"/>
    <mergeCell ref="CX82:DS82"/>
    <mergeCell ref="CX83:DS84"/>
    <mergeCell ref="I82:AO82"/>
    <mergeCell ref="A82:H82"/>
    <mergeCell ref="I83:AO83"/>
    <mergeCell ref="AP82:BE82"/>
    <mergeCell ref="BF82:CA82"/>
    <mergeCell ref="CB82:CW82"/>
    <mergeCell ref="I84:AO84"/>
    <mergeCell ref="I81:AO81"/>
    <mergeCell ref="A75:H76"/>
    <mergeCell ref="AP75:BE76"/>
    <mergeCell ref="BF75:CA76"/>
    <mergeCell ref="A79:H81"/>
    <mergeCell ref="AP79:BE81"/>
    <mergeCell ref="BF79:CA81"/>
    <mergeCell ref="I75:AO75"/>
    <mergeCell ref="I80:AO80"/>
    <mergeCell ref="A77:H78"/>
    <mergeCell ref="I74:AO74"/>
    <mergeCell ref="A72:H74"/>
    <mergeCell ref="AP72:BE74"/>
    <mergeCell ref="BF72:CA74"/>
    <mergeCell ref="CB72:CW74"/>
    <mergeCell ref="I73:AO73"/>
    <mergeCell ref="CX72:DS74"/>
    <mergeCell ref="I72:AO72"/>
    <mergeCell ref="I76:AO76"/>
    <mergeCell ref="A65:H67"/>
    <mergeCell ref="AP65:BE67"/>
    <mergeCell ref="BF65:CA67"/>
    <mergeCell ref="I70:AO70"/>
    <mergeCell ref="AP70:BE70"/>
    <mergeCell ref="A70:H71"/>
    <mergeCell ref="BF70:CA71"/>
    <mergeCell ref="A68:H68"/>
    <mergeCell ref="I68:AO68"/>
    <mergeCell ref="AP68:BE68"/>
    <mergeCell ref="CB70:CW71"/>
    <mergeCell ref="CX70:DS71"/>
    <mergeCell ref="A69:H69"/>
    <mergeCell ref="I69:AO69"/>
    <mergeCell ref="AP69:BE69"/>
    <mergeCell ref="BF69:CA69"/>
    <mergeCell ref="CB69:CW69"/>
    <mergeCell ref="CX69:DS69"/>
    <mergeCell ref="I71:AO71"/>
    <mergeCell ref="AP71:BE71"/>
    <mergeCell ref="BF68:CA68"/>
    <mergeCell ref="CB68:CW68"/>
    <mergeCell ref="CX68:DS68"/>
    <mergeCell ref="I67:AO67"/>
    <mergeCell ref="CB65:CW67"/>
    <mergeCell ref="CX65:DS67"/>
    <mergeCell ref="I66:AO66"/>
    <mergeCell ref="I65:AO65"/>
    <mergeCell ref="AP63:BE64"/>
    <mergeCell ref="BF63:CA64"/>
    <mergeCell ref="CB63:CW64"/>
    <mergeCell ref="I63:AO63"/>
    <mergeCell ref="CX63:DS64"/>
    <mergeCell ref="I62:AO62"/>
    <mergeCell ref="I64:AO64"/>
    <mergeCell ref="A61:H62"/>
    <mergeCell ref="AP61:BE62"/>
    <mergeCell ref="BF61:CA62"/>
    <mergeCell ref="CB61:CW62"/>
    <mergeCell ref="I61:AO61"/>
    <mergeCell ref="CX61:DS62"/>
    <mergeCell ref="A63:H64"/>
    <mergeCell ref="CB55:CW55"/>
    <mergeCell ref="CB56:CW56"/>
    <mergeCell ref="A58:H60"/>
    <mergeCell ref="AP58:BE60"/>
    <mergeCell ref="BF58:CA60"/>
    <mergeCell ref="CB58:CW60"/>
    <mergeCell ref="I59:AO59"/>
    <mergeCell ref="A57:H57"/>
    <mergeCell ref="AP57:BE57"/>
    <mergeCell ref="CX58:DS60"/>
    <mergeCell ref="I58:AO58"/>
    <mergeCell ref="I57:AO57"/>
    <mergeCell ref="I56:AO56"/>
    <mergeCell ref="I55:AO55"/>
    <mergeCell ref="I60:AO60"/>
    <mergeCell ref="CX56:DS56"/>
    <mergeCell ref="BF55:CA55"/>
    <mergeCell ref="BF56:CA56"/>
    <mergeCell ref="A48:H50"/>
    <mergeCell ref="CB48:CW50"/>
    <mergeCell ref="CX48:DS50"/>
    <mergeCell ref="I48:AO48"/>
    <mergeCell ref="AP48:BE50"/>
    <mergeCell ref="BF48:CA50"/>
    <mergeCell ref="I49:AO49"/>
    <mergeCell ref="I50:AO50"/>
    <mergeCell ref="CB44:CW47"/>
    <mergeCell ref="I46:AO46"/>
    <mergeCell ref="CX44:DS47"/>
    <mergeCell ref="I45:AO45"/>
    <mergeCell ref="I44:AO44"/>
    <mergeCell ref="BF44:CA47"/>
    <mergeCell ref="CX51:DS53"/>
    <mergeCell ref="A41:H43"/>
    <mergeCell ref="A44:H47"/>
    <mergeCell ref="A37:H40"/>
    <mergeCell ref="AP37:BE40"/>
    <mergeCell ref="BF37:CA40"/>
    <mergeCell ref="I47:AO47"/>
    <mergeCell ref="AP44:BE47"/>
    <mergeCell ref="CB41:CW43"/>
    <mergeCell ref="I42:AO42"/>
    <mergeCell ref="CX41:DS43"/>
    <mergeCell ref="I41:AO41"/>
    <mergeCell ref="AP41:BE43"/>
    <mergeCell ref="BF41:CA43"/>
    <mergeCell ref="I43:AO43"/>
    <mergeCell ref="CX37:DS40"/>
    <mergeCell ref="I38:AO38"/>
    <mergeCell ref="I37:AO37"/>
    <mergeCell ref="I36:AO36"/>
    <mergeCell ref="I40:AO40"/>
    <mergeCell ref="CB37:CW40"/>
    <mergeCell ref="I39:AO39"/>
    <mergeCell ref="CX34:DS36"/>
    <mergeCell ref="A34:H36"/>
    <mergeCell ref="AP34:BE36"/>
    <mergeCell ref="BF34:CA36"/>
    <mergeCell ref="CB34:CW36"/>
    <mergeCell ref="I35:AO35"/>
    <mergeCell ref="I34:AO34"/>
    <mergeCell ref="A31:H31"/>
    <mergeCell ref="I31:AO31"/>
    <mergeCell ref="AP31:BE31"/>
    <mergeCell ref="BF31:CA31"/>
    <mergeCell ref="A32:H33"/>
    <mergeCell ref="AP32:BE33"/>
    <mergeCell ref="BF32:CA33"/>
    <mergeCell ref="I32:AO32"/>
    <mergeCell ref="CX31:DS31"/>
    <mergeCell ref="CX29:DS30"/>
    <mergeCell ref="I28:AO28"/>
    <mergeCell ref="CX27:DS28"/>
    <mergeCell ref="I30:AO30"/>
    <mergeCell ref="I33:AO33"/>
    <mergeCell ref="CX32:DS33"/>
    <mergeCell ref="CB32:CW33"/>
    <mergeCell ref="CB31:CW31"/>
    <mergeCell ref="A29:H30"/>
    <mergeCell ref="AP29:BE30"/>
    <mergeCell ref="BF29:CA30"/>
    <mergeCell ref="CB29:CW30"/>
    <mergeCell ref="I29:AO29"/>
    <mergeCell ref="A27:H28"/>
    <mergeCell ref="AP27:BE28"/>
    <mergeCell ref="BF27:CA28"/>
    <mergeCell ref="CB27:CW28"/>
    <mergeCell ref="I27:AO27"/>
    <mergeCell ref="A20:H24"/>
    <mergeCell ref="AP20:BE24"/>
    <mergeCell ref="BF20:CA24"/>
    <mergeCell ref="CB20:CW24"/>
    <mergeCell ref="I23:AO23"/>
    <mergeCell ref="CB25:CW26"/>
    <mergeCell ref="I25:AO25"/>
    <mergeCell ref="I26:AO26"/>
    <mergeCell ref="A18:H19"/>
    <mergeCell ref="AP18:BE19"/>
    <mergeCell ref="I18:AO18"/>
    <mergeCell ref="CX18:DS19"/>
    <mergeCell ref="BF18:CA19"/>
    <mergeCell ref="A25:H26"/>
    <mergeCell ref="AP25:BE26"/>
    <mergeCell ref="BF25:CA26"/>
    <mergeCell ref="CX25:DS26"/>
    <mergeCell ref="I24:AO24"/>
    <mergeCell ref="CX17:DS17"/>
    <mergeCell ref="CX20:DS24"/>
    <mergeCell ref="I22:AO22"/>
    <mergeCell ref="I21:AO21"/>
    <mergeCell ref="I20:AO20"/>
    <mergeCell ref="I19:AO19"/>
    <mergeCell ref="CB18:CW19"/>
    <mergeCell ref="A15:H16"/>
    <mergeCell ref="AP15:BE16"/>
    <mergeCell ref="BF15:CA16"/>
    <mergeCell ref="CB15:CW16"/>
    <mergeCell ref="I15:AO15"/>
    <mergeCell ref="A17:H17"/>
    <mergeCell ref="I17:AO17"/>
    <mergeCell ref="AP17:BE17"/>
    <mergeCell ref="BF17:CA17"/>
    <mergeCell ref="CB17:CW17"/>
    <mergeCell ref="CB13:CW13"/>
    <mergeCell ref="CX13:DS13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3:H13"/>
    <mergeCell ref="I13:AO13"/>
    <mergeCell ref="AP13:BE13"/>
    <mergeCell ref="BF13:CA13"/>
    <mergeCell ref="AP9:BE9"/>
    <mergeCell ref="BF9:CA9"/>
    <mergeCell ref="CX11:DS12"/>
    <mergeCell ref="I11:AO11"/>
    <mergeCell ref="AP11:BE12"/>
    <mergeCell ref="I12:AO12"/>
    <mergeCell ref="A11:H12"/>
    <mergeCell ref="BF11:CA12"/>
    <mergeCell ref="CB11:CW12"/>
    <mergeCell ref="CX9:DS9"/>
    <mergeCell ref="A10:H10"/>
    <mergeCell ref="I10:AO10"/>
    <mergeCell ref="AP10:BE10"/>
    <mergeCell ref="BF10:CA10"/>
    <mergeCell ref="CX10:DS10"/>
    <mergeCell ref="CB9:CW9"/>
    <mergeCell ref="CB10:CW10"/>
    <mergeCell ref="A9:H9"/>
    <mergeCell ref="I9:AO9"/>
    <mergeCell ref="A6:DS6"/>
    <mergeCell ref="CX8:DS8"/>
    <mergeCell ref="BF8:CA8"/>
    <mergeCell ref="A5:DS5"/>
    <mergeCell ref="CB8:CW8"/>
    <mergeCell ref="AP8:BE8"/>
    <mergeCell ref="A8:H8"/>
    <mergeCell ref="I8:AO8"/>
    <mergeCell ref="DT8:EO8"/>
    <mergeCell ref="DT9:EO9"/>
    <mergeCell ref="DT10:EO10"/>
    <mergeCell ref="DT11:EO12"/>
    <mergeCell ref="DT13:EO13"/>
    <mergeCell ref="DT14:EO14"/>
    <mergeCell ref="DT15:EO16"/>
    <mergeCell ref="DT17:EO17"/>
    <mergeCell ref="DT18:EO19"/>
    <mergeCell ref="DT20:EO24"/>
    <mergeCell ref="DT25:EO26"/>
    <mergeCell ref="DT27:EO28"/>
    <mergeCell ref="DT29:EO30"/>
    <mergeCell ref="DT31:EO31"/>
    <mergeCell ref="DT32:EO33"/>
    <mergeCell ref="DT34:EO36"/>
    <mergeCell ref="DT37:EO40"/>
    <mergeCell ref="DT41:EO43"/>
    <mergeCell ref="DT44:EO47"/>
    <mergeCell ref="DT48:EO50"/>
    <mergeCell ref="DT51:EO53"/>
    <mergeCell ref="DT54:EO54"/>
    <mergeCell ref="DT55:EO55"/>
    <mergeCell ref="DT56:EO56"/>
    <mergeCell ref="DT57:EO57"/>
    <mergeCell ref="DT58:EO60"/>
    <mergeCell ref="DT61:EO62"/>
    <mergeCell ref="DT63:EO64"/>
    <mergeCell ref="DT65:EO67"/>
    <mergeCell ref="DT68:EO68"/>
    <mergeCell ref="DT69:EO69"/>
    <mergeCell ref="DT70:EO71"/>
    <mergeCell ref="DT72:EO74"/>
    <mergeCell ref="DT75:EO76"/>
    <mergeCell ref="DT77:EO78"/>
    <mergeCell ref="DT79:EO81"/>
    <mergeCell ref="DT82:EO82"/>
    <mergeCell ref="DT83:EO84"/>
    <mergeCell ref="DT85:EO87"/>
    <mergeCell ref="EP8:FK8"/>
    <mergeCell ref="EP9:FK9"/>
    <mergeCell ref="EP10:FK10"/>
    <mergeCell ref="EP11:FK12"/>
    <mergeCell ref="EP13:FK13"/>
    <mergeCell ref="EP14:FK14"/>
    <mergeCell ref="EP15:FK16"/>
    <mergeCell ref="EP17:FK17"/>
    <mergeCell ref="EP18:FK19"/>
    <mergeCell ref="EP20:FK24"/>
    <mergeCell ref="EP25:FK26"/>
    <mergeCell ref="EP27:FK28"/>
    <mergeCell ref="EP29:FK30"/>
    <mergeCell ref="EP31:FK31"/>
    <mergeCell ref="EP32:FK33"/>
    <mergeCell ref="EP34:FK36"/>
    <mergeCell ref="EP37:FK40"/>
    <mergeCell ref="EP41:FK43"/>
    <mergeCell ref="EP44:FK47"/>
    <mergeCell ref="EP48:FK50"/>
    <mergeCell ref="EP51:FK53"/>
    <mergeCell ref="EP54:FK54"/>
    <mergeCell ref="EP55:FK55"/>
    <mergeCell ref="EP56:FK56"/>
    <mergeCell ref="EP57:FK57"/>
    <mergeCell ref="EP58:FK60"/>
    <mergeCell ref="EP61:FK62"/>
    <mergeCell ref="EP63:FK64"/>
    <mergeCell ref="EP65:FK67"/>
    <mergeCell ref="EP68:FK68"/>
    <mergeCell ref="EP69:FK69"/>
    <mergeCell ref="EP83:FK84"/>
    <mergeCell ref="EP85:FK87"/>
    <mergeCell ref="EP70:FK71"/>
    <mergeCell ref="EP72:FK74"/>
    <mergeCell ref="EP75:FK76"/>
    <mergeCell ref="EP77:FK78"/>
    <mergeCell ref="EP79:FK81"/>
    <mergeCell ref="EP82:FK8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FK165"/>
  <sheetViews>
    <sheetView zoomScalePageLayoutView="0" workbookViewId="0" topLeftCell="AS64">
      <selection activeCell="EP84" sqref="EP84:FK88"/>
    </sheetView>
  </sheetViews>
  <sheetFormatPr defaultColWidth="1.25" defaultRowHeight="12.75"/>
  <cols>
    <col min="1" max="16384" width="1.25" style="13" customWidth="1"/>
  </cols>
  <sheetData>
    <row r="1" spans="123:167" s="10" customFormat="1" ht="10.5">
      <c r="DS1" s="11"/>
      <c r="EO1" s="11"/>
      <c r="FK1" s="11" t="s">
        <v>148</v>
      </c>
    </row>
    <row r="2" spans="123:167" s="10" customFormat="1" ht="10.5">
      <c r="DS2" s="11"/>
      <c r="EO2" s="11"/>
      <c r="FK2" s="11" t="s">
        <v>9</v>
      </c>
    </row>
    <row r="3" spans="123:167" s="10" customFormat="1" ht="10.5">
      <c r="DS3" s="11"/>
      <c r="EO3" s="11"/>
      <c r="FK3" s="11" t="s">
        <v>10</v>
      </c>
    </row>
    <row r="5" spans="1:123" s="12" customFormat="1" ht="18">
      <c r="A5" s="46" t="s">
        <v>149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</row>
    <row r="7" spans="1:167" ht="15">
      <c r="A7" s="36" t="s">
        <v>25</v>
      </c>
      <c r="B7" s="37"/>
      <c r="C7" s="37"/>
      <c r="D7" s="37"/>
      <c r="E7" s="37"/>
      <c r="F7" s="37"/>
      <c r="G7" s="37"/>
      <c r="H7" s="38"/>
      <c r="I7" s="36" t="s">
        <v>27</v>
      </c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8"/>
      <c r="AP7" s="36" t="s">
        <v>28</v>
      </c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8"/>
      <c r="BF7" s="36" t="s">
        <v>30</v>
      </c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8"/>
      <c r="CB7" s="36" t="s">
        <v>35</v>
      </c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8"/>
      <c r="CX7" s="36" t="s">
        <v>33</v>
      </c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8"/>
      <c r="DT7" s="36" t="s">
        <v>33</v>
      </c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8"/>
      <c r="EP7" s="36" t="s">
        <v>33</v>
      </c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8"/>
    </row>
    <row r="8" spans="1:167" ht="15">
      <c r="A8" s="39" t="s">
        <v>26</v>
      </c>
      <c r="B8" s="40"/>
      <c r="C8" s="40"/>
      <c r="D8" s="40"/>
      <c r="E8" s="40"/>
      <c r="F8" s="40"/>
      <c r="G8" s="40"/>
      <c r="H8" s="41"/>
      <c r="I8" s="39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1"/>
      <c r="AP8" s="39" t="s">
        <v>29</v>
      </c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1"/>
      <c r="BF8" s="39" t="s">
        <v>31</v>
      </c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1"/>
      <c r="CB8" s="39" t="s">
        <v>36</v>
      </c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1"/>
      <c r="CX8" s="39" t="s">
        <v>34</v>
      </c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1"/>
      <c r="DT8" s="39" t="s">
        <v>34</v>
      </c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1"/>
      <c r="EP8" s="39" t="s">
        <v>34</v>
      </c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1"/>
    </row>
    <row r="9" spans="1:167" ht="15.75" customHeight="1">
      <c r="A9" s="42"/>
      <c r="B9" s="43"/>
      <c r="C9" s="43"/>
      <c r="D9" s="43"/>
      <c r="E9" s="43"/>
      <c r="F9" s="43"/>
      <c r="G9" s="43"/>
      <c r="H9" s="44"/>
      <c r="I9" s="42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4"/>
      <c r="AP9" s="42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4"/>
      <c r="BF9" s="42" t="s">
        <v>32</v>
      </c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4"/>
      <c r="CB9" s="42" t="s">
        <v>150</v>
      </c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4"/>
      <c r="CX9" s="42" t="s">
        <v>427</v>
      </c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4"/>
      <c r="DT9" s="42" t="s">
        <v>428</v>
      </c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4"/>
      <c r="EP9" s="42" t="s">
        <v>429</v>
      </c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4"/>
    </row>
    <row r="10" spans="1:167" s="14" customFormat="1" ht="15">
      <c r="A10" s="48" t="s">
        <v>37</v>
      </c>
      <c r="B10" s="48"/>
      <c r="C10" s="48"/>
      <c r="D10" s="48"/>
      <c r="E10" s="48"/>
      <c r="F10" s="48"/>
      <c r="G10" s="48"/>
      <c r="H10" s="48"/>
      <c r="I10" s="47" t="s">
        <v>151</v>
      </c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55">
        <v>157338.68</v>
      </c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>
        <v>147868.86</v>
      </c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>
        <v>172171.67</v>
      </c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>
        <v>179058.54</v>
      </c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>
        <v>186220.88</v>
      </c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</row>
    <row r="11" spans="1:167" s="14" customFormat="1" ht="15">
      <c r="A11" s="49"/>
      <c r="B11" s="49"/>
      <c r="C11" s="49"/>
      <c r="D11" s="49"/>
      <c r="E11" s="49"/>
      <c r="F11" s="49"/>
      <c r="G11" s="49"/>
      <c r="H11" s="49"/>
      <c r="I11" s="50" t="s">
        <v>152</v>
      </c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</row>
    <row r="12" spans="1:167" s="14" customFormat="1" ht="15">
      <c r="A12" s="49"/>
      <c r="B12" s="49"/>
      <c r="C12" s="49"/>
      <c r="D12" s="49"/>
      <c r="E12" s="49"/>
      <c r="F12" s="49"/>
      <c r="G12" s="49"/>
      <c r="H12" s="49"/>
      <c r="I12" s="50" t="s">
        <v>92</v>
      </c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</row>
    <row r="13" spans="1:167" s="14" customFormat="1" ht="15">
      <c r="A13" s="49" t="s">
        <v>44</v>
      </c>
      <c r="B13" s="49"/>
      <c r="C13" s="49"/>
      <c r="D13" s="49"/>
      <c r="E13" s="49"/>
      <c r="F13" s="49"/>
      <c r="G13" s="49"/>
      <c r="H13" s="49"/>
      <c r="I13" s="50" t="s">
        <v>153</v>
      </c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49" t="s">
        <v>69</v>
      </c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54">
        <v>0</v>
      </c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>
        <v>0</v>
      </c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>
        <v>0</v>
      </c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>
        <v>0</v>
      </c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>
        <v>0</v>
      </c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</row>
    <row r="14" spans="1:167" s="14" customFormat="1" ht="15">
      <c r="A14" s="49"/>
      <c r="B14" s="49"/>
      <c r="C14" s="49"/>
      <c r="D14" s="49"/>
      <c r="E14" s="49"/>
      <c r="F14" s="49"/>
      <c r="G14" s="49"/>
      <c r="H14" s="49"/>
      <c r="I14" s="50" t="s">
        <v>154</v>
      </c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</row>
    <row r="15" spans="1:167" s="14" customFormat="1" ht="15">
      <c r="A15" s="49" t="s">
        <v>155</v>
      </c>
      <c r="B15" s="49"/>
      <c r="C15" s="49"/>
      <c r="D15" s="49"/>
      <c r="E15" s="49"/>
      <c r="F15" s="49"/>
      <c r="G15" s="49"/>
      <c r="H15" s="49"/>
      <c r="I15" s="50" t="s">
        <v>156</v>
      </c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49" t="s">
        <v>69</v>
      </c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</row>
    <row r="16" spans="1:167" s="14" customFormat="1" ht="15">
      <c r="A16" s="49"/>
      <c r="B16" s="49"/>
      <c r="C16" s="49"/>
      <c r="D16" s="49"/>
      <c r="E16" s="49"/>
      <c r="F16" s="49"/>
      <c r="G16" s="49"/>
      <c r="H16" s="49"/>
      <c r="I16" s="50" t="s">
        <v>157</v>
      </c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49" t="s">
        <v>69</v>
      </c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</row>
    <row r="17" spans="1:167" s="14" customFormat="1" ht="15">
      <c r="A17" s="49"/>
      <c r="B17" s="49"/>
      <c r="C17" s="49"/>
      <c r="D17" s="49"/>
      <c r="E17" s="49"/>
      <c r="F17" s="49"/>
      <c r="G17" s="49"/>
      <c r="H17" s="49"/>
      <c r="I17" s="50" t="s">
        <v>158</v>
      </c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49" t="s">
        <v>69</v>
      </c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</row>
    <row r="18" spans="1:167" s="14" customFormat="1" ht="15">
      <c r="A18" s="49" t="s">
        <v>159</v>
      </c>
      <c r="B18" s="49"/>
      <c r="C18" s="49"/>
      <c r="D18" s="49"/>
      <c r="E18" s="49"/>
      <c r="F18" s="49"/>
      <c r="G18" s="49"/>
      <c r="H18" s="49"/>
      <c r="I18" s="50" t="s">
        <v>160</v>
      </c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49" t="s">
        <v>69</v>
      </c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</row>
    <row r="19" spans="1:167" s="14" customFormat="1" ht="15">
      <c r="A19" s="49"/>
      <c r="B19" s="49"/>
      <c r="C19" s="49"/>
      <c r="D19" s="49"/>
      <c r="E19" s="49"/>
      <c r="F19" s="49"/>
      <c r="G19" s="49"/>
      <c r="H19" s="49"/>
      <c r="I19" s="50" t="s">
        <v>157</v>
      </c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49" t="s">
        <v>69</v>
      </c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</row>
    <row r="20" spans="1:167" s="14" customFormat="1" ht="15">
      <c r="A20" s="49"/>
      <c r="B20" s="49"/>
      <c r="C20" s="49"/>
      <c r="D20" s="49"/>
      <c r="E20" s="49"/>
      <c r="F20" s="49"/>
      <c r="G20" s="49"/>
      <c r="H20" s="49"/>
      <c r="I20" s="50" t="s">
        <v>158</v>
      </c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49" t="s">
        <v>69</v>
      </c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</row>
    <row r="21" spans="1:167" s="14" customFormat="1" ht="15">
      <c r="A21" s="49"/>
      <c r="B21" s="49"/>
      <c r="C21" s="49"/>
      <c r="D21" s="49"/>
      <c r="E21" s="49"/>
      <c r="F21" s="49"/>
      <c r="G21" s="49"/>
      <c r="H21" s="49"/>
      <c r="I21" s="50" t="s">
        <v>92</v>
      </c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</row>
    <row r="22" spans="1:167" s="14" customFormat="1" ht="15">
      <c r="A22" s="49" t="s">
        <v>161</v>
      </c>
      <c r="B22" s="49"/>
      <c r="C22" s="49"/>
      <c r="D22" s="49"/>
      <c r="E22" s="49"/>
      <c r="F22" s="49"/>
      <c r="G22" s="49"/>
      <c r="H22" s="49"/>
      <c r="I22" s="50" t="s">
        <v>162</v>
      </c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49" t="s">
        <v>69</v>
      </c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</row>
    <row r="23" spans="1:167" s="14" customFormat="1" ht="15">
      <c r="A23" s="49"/>
      <c r="B23" s="49"/>
      <c r="C23" s="49"/>
      <c r="D23" s="49"/>
      <c r="E23" s="49"/>
      <c r="F23" s="49"/>
      <c r="G23" s="49"/>
      <c r="H23" s="49"/>
      <c r="I23" s="50" t="s">
        <v>163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</row>
    <row r="24" spans="1:167" s="14" customFormat="1" ht="15">
      <c r="A24" s="49"/>
      <c r="B24" s="49"/>
      <c r="C24" s="49"/>
      <c r="D24" s="49"/>
      <c r="E24" s="49"/>
      <c r="F24" s="49"/>
      <c r="G24" s="49"/>
      <c r="H24" s="49"/>
      <c r="I24" s="50" t="s">
        <v>164</v>
      </c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</row>
    <row r="25" spans="1:167" s="14" customFormat="1" ht="15">
      <c r="A25" s="49"/>
      <c r="B25" s="49"/>
      <c r="C25" s="49"/>
      <c r="D25" s="49"/>
      <c r="E25" s="49"/>
      <c r="F25" s="49"/>
      <c r="G25" s="49"/>
      <c r="H25" s="49"/>
      <c r="I25" s="50" t="s">
        <v>165</v>
      </c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</row>
    <row r="26" spans="1:167" s="14" customFormat="1" ht="15">
      <c r="A26" s="49"/>
      <c r="B26" s="49"/>
      <c r="C26" s="49"/>
      <c r="D26" s="49"/>
      <c r="E26" s="49"/>
      <c r="F26" s="49"/>
      <c r="G26" s="49"/>
      <c r="H26" s="49"/>
      <c r="I26" s="50" t="s">
        <v>166</v>
      </c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</row>
    <row r="27" spans="1:167" s="14" customFormat="1" ht="15">
      <c r="A27" s="49"/>
      <c r="B27" s="49"/>
      <c r="C27" s="49"/>
      <c r="D27" s="49"/>
      <c r="E27" s="49"/>
      <c r="F27" s="49"/>
      <c r="G27" s="49"/>
      <c r="H27" s="49"/>
      <c r="I27" s="50" t="s">
        <v>167</v>
      </c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</row>
    <row r="28" spans="1:167" s="14" customFormat="1" ht="15">
      <c r="A28" s="49" t="s">
        <v>24</v>
      </c>
      <c r="B28" s="49"/>
      <c r="C28" s="49"/>
      <c r="D28" s="49"/>
      <c r="E28" s="49"/>
      <c r="F28" s="49"/>
      <c r="G28" s="49"/>
      <c r="H28" s="49"/>
      <c r="I28" s="50" t="s">
        <v>156</v>
      </c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49" t="s">
        <v>69</v>
      </c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</row>
    <row r="29" spans="1:167" s="14" customFormat="1" ht="15">
      <c r="A29" s="49"/>
      <c r="B29" s="49"/>
      <c r="C29" s="49"/>
      <c r="D29" s="49"/>
      <c r="E29" s="49"/>
      <c r="F29" s="49"/>
      <c r="G29" s="49"/>
      <c r="H29" s="49"/>
      <c r="I29" s="50" t="s">
        <v>157</v>
      </c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49" t="s">
        <v>69</v>
      </c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</row>
    <row r="30" spans="1:167" s="14" customFormat="1" ht="15">
      <c r="A30" s="49"/>
      <c r="B30" s="49"/>
      <c r="C30" s="49"/>
      <c r="D30" s="49"/>
      <c r="E30" s="49"/>
      <c r="F30" s="49"/>
      <c r="G30" s="49"/>
      <c r="H30" s="49"/>
      <c r="I30" s="50" t="s">
        <v>158</v>
      </c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49" t="s">
        <v>69</v>
      </c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</row>
    <row r="31" spans="1:167" s="14" customFormat="1" ht="15">
      <c r="A31" s="49" t="s">
        <v>168</v>
      </c>
      <c r="B31" s="49"/>
      <c r="C31" s="49"/>
      <c r="D31" s="49"/>
      <c r="E31" s="49"/>
      <c r="F31" s="49"/>
      <c r="G31" s="49"/>
      <c r="H31" s="49"/>
      <c r="I31" s="50" t="s">
        <v>160</v>
      </c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49" t="s">
        <v>69</v>
      </c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</row>
    <row r="32" spans="1:167" s="14" customFormat="1" ht="15">
      <c r="A32" s="49"/>
      <c r="B32" s="49"/>
      <c r="C32" s="49"/>
      <c r="D32" s="49"/>
      <c r="E32" s="49"/>
      <c r="F32" s="49"/>
      <c r="G32" s="49"/>
      <c r="H32" s="49"/>
      <c r="I32" s="50" t="s">
        <v>157</v>
      </c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49" t="s">
        <v>69</v>
      </c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</row>
    <row r="33" spans="1:167" s="14" customFormat="1" ht="15">
      <c r="A33" s="49"/>
      <c r="B33" s="49"/>
      <c r="C33" s="49"/>
      <c r="D33" s="49"/>
      <c r="E33" s="49"/>
      <c r="F33" s="49"/>
      <c r="G33" s="49"/>
      <c r="H33" s="49"/>
      <c r="I33" s="50" t="s">
        <v>158</v>
      </c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49" t="s">
        <v>69</v>
      </c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</row>
    <row r="34" spans="1:167" s="14" customFormat="1" ht="15">
      <c r="A34" s="49" t="s">
        <v>169</v>
      </c>
      <c r="B34" s="49"/>
      <c r="C34" s="49"/>
      <c r="D34" s="49"/>
      <c r="E34" s="49"/>
      <c r="F34" s="49"/>
      <c r="G34" s="49"/>
      <c r="H34" s="49"/>
      <c r="I34" s="50" t="s">
        <v>162</v>
      </c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49" t="s">
        <v>69</v>
      </c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</row>
    <row r="35" spans="1:167" s="14" customFormat="1" ht="15">
      <c r="A35" s="49"/>
      <c r="B35" s="49"/>
      <c r="C35" s="49"/>
      <c r="D35" s="49"/>
      <c r="E35" s="49"/>
      <c r="F35" s="49"/>
      <c r="G35" s="49"/>
      <c r="H35" s="49"/>
      <c r="I35" s="50" t="s">
        <v>163</v>
      </c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</row>
    <row r="36" spans="1:167" s="14" customFormat="1" ht="15">
      <c r="A36" s="49"/>
      <c r="B36" s="49"/>
      <c r="C36" s="49"/>
      <c r="D36" s="49"/>
      <c r="E36" s="49"/>
      <c r="F36" s="49"/>
      <c r="G36" s="49"/>
      <c r="H36" s="49"/>
      <c r="I36" s="50" t="s">
        <v>170</v>
      </c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</row>
    <row r="37" spans="1:167" s="14" customFormat="1" ht="15">
      <c r="A37" s="49"/>
      <c r="B37" s="49"/>
      <c r="C37" s="49"/>
      <c r="D37" s="49"/>
      <c r="E37" s="49"/>
      <c r="F37" s="49"/>
      <c r="G37" s="49"/>
      <c r="H37" s="49"/>
      <c r="I37" s="50" t="s">
        <v>171</v>
      </c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</row>
    <row r="38" spans="1:167" s="14" customFormat="1" ht="15">
      <c r="A38" s="49"/>
      <c r="B38" s="49"/>
      <c r="C38" s="49"/>
      <c r="D38" s="49"/>
      <c r="E38" s="49"/>
      <c r="F38" s="49"/>
      <c r="G38" s="49"/>
      <c r="H38" s="49"/>
      <c r="I38" s="50" t="s">
        <v>409</v>
      </c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</row>
    <row r="39" spans="1:167" s="14" customFormat="1" ht="15">
      <c r="A39" s="49" t="s">
        <v>172</v>
      </c>
      <c r="B39" s="49"/>
      <c r="C39" s="49"/>
      <c r="D39" s="49"/>
      <c r="E39" s="49"/>
      <c r="F39" s="49"/>
      <c r="G39" s="49"/>
      <c r="H39" s="49"/>
      <c r="I39" s="50" t="s">
        <v>156</v>
      </c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49" t="s">
        <v>69</v>
      </c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</row>
    <row r="40" spans="1:167" s="14" customFormat="1" ht="15">
      <c r="A40" s="49"/>
      <c r="B40" s="49"/>
      <c r="C40" s="49"/>
      <c r="D40" s="49"/>
      <c r="E40" s="49"/>
      <c r="F40" s="49"/>
      <c r="G40" s="49"/>
      <c r="H40" s="49"/>
      <c r="I40" s="50" t="s">
        <v>157</v>
      </c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49" t="s">
        <v>69</v>
      </c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</row>
    <row r="41" spans="1:167" s="14" customFormat="1" ht="15">
      <c r="A41" s="49"/>
      <c r="B41" s="49"/>
      <c r="C41" s="49"/>
      <c r="D41" s="49"/>
      <c r="E41" s="49"/>
      <c r="F41" s="49"/>
      <c r="G41" s="49"/>
      <c r="H41" s="49"/>
      <c r="I41" s="50" t="s">
        <v>158</v>
      </c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49" t="s">
        <v>69</v>
      </c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</row>
    <row r="42" spans="1:167" s="14" customFormat="1" ht="15">
      <c r="A42" s="49" t="s">
        <v>173</v>
      </c>
      <c r="B42" s="49"/>
      <c r="C42" s="49"/>
      <c r="D42" s="49"/>
      <c r="E42" s="49"/>
      <c r="F42" s="49"/>
      <c r="G42" s="49"/>
      <c r="H42" s="49"/>
      <c r="I42" s="50" t="s">
        <v>160</v>
      </c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49" t="s">
        <v>69</v>
      </c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</row>
    <row r="43" spans="1:167" s="14" customFormat="1" ht="15">
      <c r="A43" s="49"/>
      <c r="B43" s="49"/>
      <c r="C43" s="49"/>
      <c r="D43" s="49"/>
      <c r="E43" s="49"/>
      <c r="F43" s="49"/>
      <c r="G43" s="49"/>
      <c r="H43" s="49"/>
      <c r="I43" s="50" t="s">
        <v>157</v>
      </c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49" t="s">
        <v>69</v>
      </c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</row>
    <row r="44" spans="1:167" s="14" customFormat="1" ht="15">
      <c r="A44" s="49"/>
      <c r="B44" s="49"/>
      <c r="C44" s="49"/>
      <c r="D44" s="49"/>
      <c r="E44" s="49"/>
      <c r="F44" s="49"/>
      <c r="G44" s="49"/>
      <c r="H44" s="49"/>
      <c r="I44" s="50" t="s">
        <v>158</v>
      </c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49" t="s">
        <v>69</v>
      </c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</row>
    <row r="45" spans="1:167" s="14" customFormat="1" ht="15">
      <c r="A45" s="49" t="s">
        <v>174</v>
      </c>
      <c r="B45" s="49"/>
      <c r="C45" s="49"/>
      <c r="D45" s="49"/>
      <c r="E45" s="49"/>
      <c r="F45" s="49"/>
      <c r="G45" s="49"/>
      <c r="H45" s="49"/>
      <c r="I45" s="50" t="s">
        <v>162</v>
      </c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49" t="s">
        <v>69</v>
      </c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</row>
    <row r="46" spans="1:167" s="14" customFormat="1" ht="15">
      <c r="A46" s="49"/>
      <c r="B46" s="49"/>
      <c r="C46" s="49"/>
      <c r="D46" s="49"/>
      <c r="E46" s="49"/>
      <c r="F46" s="49"/>
      <c r="G46" s="49"/>
      <c r="H46" s="49"/>
      <c r="I46" s="50" t="s">
        <v>163</v>
      </c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</row>
    <row r="47" spans="1:167" s="14" customFormat="1" ht="15">
      <c r="A47" s="49"/>
      <c r="B47" s="49"/>
      <c r="C47" s="49"/>
      <c r="D47" s="49"/>
      <c r="E47" s="49"/>
      <c r="F47" s="49"/>
      <c r="G47" s="49"/>
      <c r="H47" s="49"/>
      <c r="I47" s="50" t="s">
        <v>170</v>
      </c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</row>
    <row r="48" spans="1:167" s="14" customFormat="1" ht="15">
      <c r="A48" s="49"/>
      <c r="B48" s="49"/>
      <c r="C48" s="49"/>
      <c r="D48" s="49"/>
      <c r="E48" s="49"/>
      <c r="F48" s="49"/>
      <c r="G48" s="49"/>
      <c r="H48" s="49"/>
      <c r="I48" s="50" t="s">
        <v>175</v>
      </c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</row>
    <row r="49" spans="1:167" s="14" customFormat="1" ht="15">
      <c r="A49" s="49"/>
      <c r="B49" s="49"/>
      <c r="C49" s="49"/>
      <c r="D49" s="49"/>
      <c r="E49" s="49"/>
      <c r="F49" s="49"/>
      <c r="G49" s="49"/>
      <c r="H49" s="49"/>
      <c r="I49" s="50" t="s">
        <v>176</v>
      </c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</row>
    <row r="50" spans="1:167" s="14" customFormat="1" ht="15">
      <c r="A50" s="49" t="s">
        <v>177</v>
      </c>
      <c r="B50" s="49"/>
      <c r="C50" s="49"/>
      <c r="D50" s="49"/>
      <c r="E50" s="49"/>
      <c r="F50" s="49"/>
      <c r="G50" s="49"/>
      <c r="H50" s="49"/>
      <c r="I50" s="50" t="s">
        <v>156</v>
      </c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49" t="s">
        <v>69</v>
      </c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</row>
    <row r="51" spans="1:167" s="14" customFormat="1" ht="15">
      <c r="A51" s="49"/>
      <c r="B51" s="49"/>
      <c r="C51" s="49"/>
      <c r="D51" s="49"/>
      <c r="E51" s="49"/>
      <c r="F51" s="49"/>
      <c r="G51" s="49"/>
      <c r="H51" s="49"/>
      <c r="I51" s="50" t="s">
        <v>157</v>
      </c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49" t="s">
        <v>69</v>
      </c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</row>
    <row r="52" spans="1:167" s="14" customFormat="1" ht="15">
      <c r="A52" s="49"/>
      <c r="B52" s="49"/>
      <c r="C52" s="49"/>
      <c r="D52" s="49"/>
      <c r="E52" s="49"/>
      <c r="F52" s="49"/>
      <c r="G52" s="49"/>
      <c r="H52" s="49"/>
      <c r="I52" s="50" t="s">
        <v>158</v>
      </c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49" t="s">
        <v>69</v>
      </c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</row>
    <row r="53" spans="1:167" s="14" customFormat="1" ht="15">
      <c r="A53" s="49" t="s">
        <v>178</v>
      </c>
      <c r="B53" s="49"/>
      <c r="C53" s="49"/>
      <c r="D53" s="49"/>
      <c r="E53" s="49"/>
      <c r="F53" s="49"/>
      <c r="G53" s="49"/>
      <c r="H53" s="49"/>
      <c r="I53" s="50" t="s">
        <v>160</v>
      </c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49" t="s">
        <v>69</v>
      </c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</row>
    <row r="54" spans="1:167" s="14" customFormat="1" ht="15">
      <c r="A54" s="49"/>
      <c r="B54" s="49"/>
      <c r="C54" s="49"/>
      <c r="D54" s="49"/>
      <c r="E54" s="49"/>
      <c r="F54" s="49"/>
      <c r="G54" s="49"/>
      <c r="H54" s="49"/>
      <c r="I54" s="50" t="s">
        <v>157</v>
      </c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49" t="s">
        <v>69</v>
      </c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</row>
    <row r="55" spans="1:167" s="14" customFormat="1" ht="15">
      <c r="A55" s="49"/>
      <c r="B55" s="49"/>
      <c r="C55" s="49"/>
      <c r="D55" s="49"/>
      <c r="E55" s="49"/>
      <c r="F55" s="49"/>
      <c r="G55" s="49"/>
      <c r="H55" s="49"/>
      <c r="I55" s="50" t="s">
        <v>158</v>
      </c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49" t="s">
        <v>69</v>
      </c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</row>
    <row r="56" spans="1:167" s="14" customFormat="1" ht="15">
      <c r="A56" s="49" t="s">
        <v>179</v>
      </c>
      <c r="B56" s="49"/>
      <c r="C56" s="49"/>
      <c r="D56" s="49"/>
      <c r="E56" s="49"/>
      <c r="F56" s="49"/>
      <c r="G56" s="49"/>
      <c r="H56" s="49"/>
      <c r="I56" s="50" t="s">
        <v>162</v>
      </c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49" t="s">
        <v>69</v>
      </c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</row>
    <row r="57" spans="1:167" s="14" customFormat="1" ht="15">
      <c r="A57" s="49"/>
      <c r="B57" s="49"/>
      <c r="C57" s="49"/>
      <c r="D57" s="49"/>
      <c r="E57" s="49"/>
      <c r="F57" s="49"/>
      <c r="G57" s="49"/>
      <c r="H57" s="49"/>
      <c r="I57" s="50" t="s">
        <v>163</v>
      </c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</row>
    <row r="58" spans="1:167" s="14" customFormat="1" ht="15">
      <c r="A58" s="49"/>
      <c r="B58" s="49"/>
      <c r="C58" s="49"/>
      <c r="D58" s="49"/>
      <c r="E58" s="49"/>
      <c r="F58" s="49"/>
      <c r="G58" s="49"/>
      <c r="H58" s="49"/>
      <c r="I58" s="50" t="s">
        <v>170</v>
      </c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</row>
    <row r="59" spans="1:167" s="14" customFormat="1" ht="15">
      <c r="A59" s="49"/>
      <c r="B59" s="49"/>
      <c r="C59" s="49"/>
      <c r="D59" s="49"/>
      <c r="E59" s="49"/>
      <c r="F59" s="49"/>
      <c r="G59" s="49"/>
      <c r="H59" s="49"/>
      <c r="I59" s="50" t="s">
        <v>165</v>
      </c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54"/>
      <c r="FI59" s="54"/>
      <c r="FJ59" s="54"/>
      <c r="FK59" s="54"/>
    </row>
    <row r="60" spans="1:167" s="14" customFormat="1" ht="15">
      <c r="A60" s="49"/>
      <c r="B60" s="49"/>
      <c r="C60" s="49"/>
      <c r="D60" s="49"/>
      <c r="E60" s="49"/>
      <c r="F60" s="49"/>
      <c r="G60" s="49"/>
      <c r="H60" s="49"/>
      <c r="I60" s="50" t="s">
        <v>180</v>
      </c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/>
      <c r="FF60" s="54"/>
      <c r="FG60" s="54"/>
      <c r="FH60" s="54"/>
      <c r="FI60" s="54"/>
      <c r="FJ60" s="54"/>
      <c r="FK60" s="54"/>
    </row>
    <row r="61" spans="1:167" s="14" customFormat="1" ht="15">
      <c r="A61" s="49"/>
      <c r="B61" s="49"/>
      <c r="C61" s="49"/>
      <c r="D61" s="49"/>
      <c r="E61" s="49"/>
      <c r="F61" s="49"/>
      <c r="G61" s="49"/>
      <c r="H61" s="49"/>
      <c r="I61" s="50" t="s">
        <v>167</v>
      </c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/>
      <c r="FF61" s="54"/>
      <c r="FG61" s="54"/>
      <c r="FH61" s="54"/>
      <c r="FI61" s="54"/>
      <c r="FJ61" s="54"/>
      <c r="FK61" s="54"/>
    </row>
    <row r="62" spans="1:167" s="14" customFormat="1" ht="15">
      <c r="A62" s="49" t="s">
        <v>181</v>
      </c>
      <c r="B62" s="49"/>
      <c r="C62" s="49"/>
      <c r="D62" s="49"/>
      <c r="E62" s="49"/>
      <c r="F62" s="49"/>
      <c r="G62" s="49"/>
      <c r="H62" s="49"/>
      <c r="I62" s="50" t="s">
        <v>156</v>
      </c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49" t="s">
        <v>69</v>
      </c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/>
      <c r="FE62" s="54"/>
      <c r="FF62" s="54"/>
      <c r="FG62" s="54"/>
      <c r="FH62" s="54"/>
      <c r="FI62" s="54"/>
      <c r="FJ62" s="54"/>
      <c r="FK62" s="54"/>
    </row>
    <row r="63" spans="1:167" s="14" customFormat="1" ht="15">
      <c r="A63" s="49"/>
      <c r="B63" s="49"/>
      <c r="C63" s="49"/>
      <c r="D63" s="49"/>
      <c r="E63" s="49"/>
      <c r="F63" s="49"/>
      <c r="G63" s="49"/>
      <c r="H63" s="49"/>
      <c r="I63" s="50" t="s">
        <v>157</v>
      </c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49" t="s">
        <v>69</v>
      </c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4"/>
      <c r="FF63" s="54"/>
      <c r="FG63" s="54"/>
      <c r="FH63" s="54"/>
      <c r="FI63" s="54"/>
      <c r="FJ63" s="54"/>
      <c r="FK63" s="54"/>
    </row>
    <row r="64" spans="1:167" s="14" customFormat="1" ht="15">
      <c r="A64" s="49"/>
      <c r="B64" s="49"/>
      <c r="C64" s="49"/>
      <c r="D64" s="49"/>
      <c r="E64" s="49"/>
      <c r="F64" s="49"/>
      <c r="G64" s="49"/>
      <c r="H64" s="49"/>
      <c r="I64" s="50" t="s">
        <v>158</v>
      </c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49" t="s">
        <v>69</v>
      </c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  <c r="FG64" s="54"/>
      <c r="FH64" s="54"/>
      <c r="FI64" s="54"/>
      <c r="FJ64" s="54"/>
      <c r="FK64" s="54"/>
    </row>
    <row r="65" spans="1:167" s="14" customFormat="1" ht="15">
      <c r="A65" s="49" t="s">
        <v>182</v>
      </c>
      <c r="B65" s="49"/>
      <c r="C65" s="49"/>
      <c r="D65" s="49"/>
      <c r="E65" s="49"/>
      <c r="F65" s="49"/>
      <c r="G65" s="49"/>
      <c r="H65" s="49"/>
      <c r="I65" s="50" t="s">
        <v>160</v>
      </c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49" t="s">
        <v>69</v>
      </c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  <c r="DZ65" s="54"/>
      <c r="EA65" s="54"/>
      <c r="EB65" s="54"/>
      <c r="EC65" s="54"/>
      <c r="ED65" s="54"/>
      <c r="EE65" s="54"/>
      <c r="EF65" s="54"/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  <c r="ES65" s="54"/>
      <c r="ET65" s="54"/>
      <c r="EU65" s="54"/>
      <c r="EV65" s="54"/>
      <c r="EW65" s="54"/>
      <c r="EX65" s="54"/>
      <c r="EY65" s="54"/>
      <c r="EZ65" s="54"/>
      <c r="FA65" s="54"/>
      <c r="FB65" s="54"/>
      <c r="FC65" s="54"/>
      <c r="FD65" s="54"/>
      <c r="FE65" s="54"/>
      <c r="FF65" s="54"/>
      <c r="FG65" s="54"/>
      <c r="FH65" s="54"/>
      <c r="FI65" s="54"/>
      <c r="FJ65" s="54"/>
      <c r="FK65" s="54"/>
    </row>
    <row r="66" spans="1:167" s="14" customFormat="1" ht="15">
      <c r="A66" s="49"/>
      <c r="B66" s="49"/>
      <c r="C66" s="49"/>
      <c r="D66" s="49"/>
      <c r="E66" s="49"/>
      <c r="F66" s="49"/>
      <c r="G66" s="49"/>
      <c r="H66" s="49"/>
      <c r="I66" s="50" t="s">
        <v>157</v>
      </c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49" t="s">
        <v>69</v>
      </c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  <c r="DZ66" s="54"/>
      <c r="EA66" s="54"/>
      <c r="EB66" s="54"/>
      <c r="EC66" s="54"/>
      <c r="ED66" s="54"/>
      <c r="EE66" s="54"/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  <c r="EQ66" s="54"/>
      <c r="ER66" s="54"/>
      <c r="ES66" s="54"/>
      <c r="ET66" s="54"/>
      <c r="EU66" s="54"/>
      <c r="EV66" s="54"/>
      <c r="EW66" s="54"/>
      <c r="EX66" s="54"/>
      <c r="EY66" s="54"/>
      <c r="EZ66" s="54"/>
      <c r="FA66" s="54"/>
      <c r="FB66" s="54"/>
      <c r="FC66" s="54"/>
      <c r="FD66" s="54"/>
      <c r="FE66" s="54"/>
      <c r="FF66" s="54"/>
      <c r="FG66" s="54"/>
      <c r="FH66" s="54"/>
      <c r="FI66" s="54"/>
      <c r="FJ66" s="54"/>
      <c r="FK66" s="54"/>
    </row>
    <row r="67" spans="1:167" s="14" customFormat="1" ht="15">
      <c r="A67" s="49"/>
      <c r="B67" s="49"/>
      <c r="C67" s="49"/>
      <c r="D67" s="49"/>
      <c r="E67" s="49"/>
      <c r="F67" s="49"/>
      <c r="G67" s="49"/>
      <c r="H67" s="49"/>
      <c r="I67" s="50" t="s">
        <v>158</v>
      </c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49" t="s">
        <v>69</v>
      </c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  <c r="ES67" s="54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  <c r="FF67" s="54"/>
      <c r="FG67" s="54"/>
      <c r="FH67" s="54"/>
      <c r="FI67" s="54"/>
      <c r="FJ67" s="54"/>
      <c r="FK67" s="54"/>
    </row>
    <row r="68" spans="1:167" s="14" customFormat="1" ht="15">
      <c r="A68" s="49" t="s">
        <v>183</v>
      </c>
      <c r="B68" s="49"/>
      <c r="C68" s="49"/>
      <c r="D68" s="49"/>
      <c r="E68" s="49"/>
      <c r="F68" s="49"/>
      <c r="G68" s="49"/>
      <c r="H68" s="49"/>
      <c r="I68" s="50" t="s">
        <v>184</v>
      </c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49" t="s">
        <v>69</v>
      </c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  <c r="DZ68" s="54"/>
      <c r="EA68" s="54"/>
      <c r="EB68" s="54"/>
      <c r="EC68" s="54"/>
      <c r="ED68" s="54"/>
      <c r="EE68" s="54"/>
      <c r="EF68" s="54"/>
      <c r="EG68" s="54"/>
      <c r="EH68" s="54"/>
      <c r="EI68" s="54"/>
      <c r="EJ68" s="54"/>
      <c r="EK68" s="54"/>
      <c r="EL68" s="54"/>
      <c r="EM68" s="54"/>
      <c r="EN68" s="54"/>
      <c r="EO68" s="54"/>
      <c r="EP68" s="54"/>
      <c r="EQ68" s="54"/>
      <c r="ER68" s="54"/>
      <c r="ES68" s="54"/>
      <c r="ET68" s="54"/>
      <c r="EU68" s="54"/>
      <c r="EV68" s="54"/>
      <c r="EW68" s="54"/>
      <c r="EX68" s="54"/>
      <c r="EY68" s="54"/>
      <c r="EZ68" s="54"/>
      <c r="FA68" s="54"/>
      <c r="FB68" s="54"/>
      <c r="FC68" s="54"/>
      <c r="FD68" s="54"/>
      <c r="FE68" s="54"/>
      <c r="FF68" s="54"/>
      <c r="FG68" s="54"/>
      <c r="FH68" s="54"/>
      <c r="FI68" s="54"/>
      <c r="FJ68" s="54"/>
      <c r="FK68" s="54"/>
    </row>
    <row r="69" spans="1:167" s="14" customFormat="1" ht="15">
      <c r="A69" s="49"/>
      <c r="B69" s="49"/>
      <c r="C69" s="49"/>
      <c r="D69" s="49"/>
      <c r="E69" s="49"/>
      <c r="F69" s="49"/>
      <c r="G69" s="49"/>
      <c r="H69" s="49"/>
      <c r="I69" s="50" t="s">
        <v>185</v>
      </c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4"/>
      <c r="FF69" s="54"/>
      <c r="FG69" s="54"/>
      <c r="FH69" s="54"/>
      <c r="FI69" s="54"/>
      <c r="FJ69" s="54"/>
      <c r="FK69" s="54"/>
    </row>
    <row r="70" spans="1:167" s="14" customFormat="1" ht="15">
      <c r="A70" s="49" t="s">
        <v>186</v>
      </c>
      <c r="B70" s="49"/>
      <c r="C70" s="49"/>
      <c r="D70" s="49"/>
      <c r="E70" s="49"/>
      <c r="F70" s="49"/>
      <c r="G70" s="49"/>
      <c r="H70" s="49"/>
      <c r="I70" s="50" t="s">
        <v>156</v>
      </c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49" t="s">
        <v>69</v>
      </c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  <c r="ES70" s="54"/>
      <c r="ET70" s="54"/>
      <c r="EU70" s="54"/>
      <c r="EV70" s="54"/>
      <c r="EW70" s="54"/>
      <c r="EX70" s="54"/>
      <c r="EY70" s="54"/>
      <c r="EZ70" s="54"/>
      <c r="FA70" s="54"/>
      <c r="FB70" s="54"/>
      <c r="FC70" s="54"/>
      <c r="FD70" s="54"/>
      <c r="FE70" s="54"/>
      <c r="FF70" s="54"/>
      <c r="FG70" s="54"/>
      <c r="FH70" s="54"/>
      <c r="FI70" s="54"/>
      <c r="FJ70" s="54"/>
      <c r="FK70" s="54"/>
    </row>
    <row r="71" spans="1:167" s="14" customFormat="1" ht="15">
      <c r="A71" s="49"/>
      <c r="B71" s="49"/>
      <c r="C71" s="49"/>
      <c r="D71" s="49"/>
      <c r="E71" s="49"/>
      <c r="F71" s="49"/>
      <c r="G71" s="49"/>
      <c r="H71" s="49"/>
      <c r="I71" s="50" t="s">
        <v>157</v>
      </c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49" t="s">
        <v>69</v>
      </c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  <c r="DZ71" s="54"/>
      <c r="EA71" s="54"/>
      <c r="EB71" s="54"/>
      <c r="EC71" s="54"/>
      <c r="ED71" s="54"/>
      <c r="EE71" s="54"/>
      <c r="EF71" s="54"/>
      <c r="EG71" s="54"/>
      <c r="EH71" s="54"/>
      <c r="EI71" s="54"/>
      <c r="EJ71" s="54"/>
      <c r="EK71" s="54"/>
      <c r="EL71" s="54"/>
      <c r="EM71" s="54"/>
      <c r="EN71" s="54"/>
      <c r="EO71" s="54"/>
      <c r="EP71" s="54"/>
      <c r="EQ71" s="54"/>
      <c r="ER71" s="54"/>
      <c r="ES71" s="54"/>
      <c r="ET71" s="54"/>
      <c r="EU71" s="54"/>
      <c r="EV71" s="54"/>
      <c r="EW71" s="54"/>
      <c r="EX71" s="54"/>
      <c r="EY71" s="54"/>
      <c r="EZ71" s="54"/>
      <c r="FA71" s="54"/>
      <c r="FB71" s="54"/>
      <c r="FC71" s="54"/>
      <c r="FD71" s="54"/>
      <c r="FE71" s="54"/>
      <c r="FF71" s="54"/>
      <c r="FG71" s="54"/>
      <c r="FH71" s="54"/>
      <c r="FI71" s="54"/>
      <c r="FJ71" s="54"/>
      <c r="FK71" s="54"/>
    </row>
    <row r="72" spans="1:167" s="14" customFormat="1" ht="15">
      <c r="A72" s="49"/>
      <c r="B72" s="49"/>
      <c r="C72" s="49"/>
      <c r="D72" s="49"/>
      <c r="E72" s="49"/>
      <c r="F72" s="49"/>
      <c r="G72" s="49"/>
      <c r="H72" s="49"/>
      <c r="I72" s="50" t="s">
        <v>158</v>
      </c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49" t="s">
        <v>69</v>
      </c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  <c r="DZ72" s="54"/>
      <c r="EA72" s="54"/>
      <c r="EB72" s="54"/>
      <c r="EC72" s="54"/>
      <c r="ED72" s="54"/>
      <c r="EE72" s="54"/>
      <c r="EF72" s="54"/>
      <c r="EG72" s="54"/>
      <c r="EH72" s="54"/>
      <c r="EI72" s="54"/>
      <c r="EJ72" s="54"/>
      <c r="EK72" s="54"/>
      <c r="EL72" s="54"/>
      <c r="EM72" s="54"/>
      <c r="EN72" s="54"/>
      <c r="EO72" s="54"/>
      <c r="EP72" s="54"/>
      <c r="EQ72" s="54"/>
      <c r="ER72" s="54"/>
      <c r="ES72" s="54"/>
      <c r="ET72" s="54"/>
      <c r="EU72" s="54"/>
      <c r="EV72" s="54"/>
      <c r="EW72" s="54"/>
      <c r="EX72" s="54"/>
      <c r="EY72" s="54"/>
      <c r="EZ72" s="54"/>
      <c r="FA72" s="54"/>
      <c r="FB72" s="54"/>
      <c r="FC72" s="54"/>
      <c r="FD72" s="54"/>
      <c r="FE72" s="54"/>
      <c r="FF72" s="54"/>
      <c r="FG72" s="54"/>
      <c r="FH72" s="54"/>
      <c r="FI72" s="54"/>
      <c r="FJ72" s="54"/>
      <c r="FK72" s="54"/>
    </row>
    <row r="73" spans="1:167" s="14" customFormat="1" ht="15">
      <c r="A73" s="49" t="s">
        <v>187</v>
      </c>
      <c r="B73" s="49"/>
      <c r="C73" s="49"/>
      <c r="D73" s="49"/>
      <c r="E73" s="49"/>
      <c r="F73" s="49"/>
      <c r="G73" s="49"/>
      <c r="H73" s="49"/>
      <c r="I73" s="50" t="s">
        <v>160</v>
      </c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49" t="s">
        <v>69</v>
      </c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  <c r="DZ73" s="54"/>
      <c r="EA73" s="54"/>
      <c r="EB73" s="54"/>
      <c r="EC73" s="54"/>
      <c r="ED73" s="54"/>
      <c r="EE73" s="54"/>
      <c r="EF73" s="54"/>
      <c r="EG73" s="54"/>
      <c r="EH73" s="54"/>
      <c r="EI73" s="54"/>
      <c r="EJ73" s="54"/>
      <c r="EK73" s="54"/>
      <c r="EL73" s="54"/>
      <c r="EM73" s="54"/>
      <c r="EN73" s="54"/>
      <c r="EO73" s="54"/>
      <c r="EP73" s="54"/>
      <c r="EQ73" s="54"/>
      <c r="ER73" s="54"/>
      <c r="ES73" s="54"/>
      <c r="ET73" s="54"/>
      <c r="EU73" s="54"/>
      <c r="EV73" s="54"/>
      <c r="EW73" s="54"/>
      <c r="EX73" s="54"/>
      <c r="EY73" s="54"/>
      <c r="EZ73" s="54"/>
      <c r="FA73" s="54"/>
      <c r="FB73" s="54"/>
      <c r="FC73" s="54"/>
      <c r="FD73" s="54"/>
      <c r="FE73" s="54"/>
      <c r="FF73" s="54"/>
      <c r="FG73" s="54"/>
      <c r="FH73" s="54"/>
      <c r="FI73" s="54"/>
      <c r="FJ73" s="54"/>
      <c r="FK73" s="54"/>
    </row>
    <row r="74" spans="1:167" s="14" customFormat="1" ht="15">
      <c r="A74" s="49"/>
      <c r="B74" s="49"/>
      <c r="C74" s="49"/>
      <c r="D74" s="49"/>
      <c r="E74" s="49"/>
      <c r="F74" s="49"/>
      <c r="G74" s="49"/>
      <c r="H74" s="49"/>
      <c r="I74" s="50" t="s">
        <v>157</v>
      </c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49" t="s">
        <v>69</v>
      </c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  <c r="DY74" s="54"/>
      <c r="DZ74" s="54"/>
      <c r="EA74" s="54"/>
      <c r="EB74" s="54"/>
      <c r="EC74" s="54"/>
      <c r="ED74" s="54"/>
      <c r="EE74" s="54"/>
      <c r="EF74" s="54"/>
      <c r="EG74" s="54"/>
      <c r="EH74" s="54"/>
      <c r="EI74" s="54"/>
      <c r="EJ74" s="54"/>
      <c r="EK74" s="54"/>
      <c r="EL74" s="54"/>
      <c r="EM74" s="54"/>
      <c r="EN74" s="54"/>
      <c r="EO74" s="54"/>
      <c r="EP74" s="54"/>
      <c r="EQ74" s="54"/>
      <c r="ER74" s="54"/>
      <c r="ES74" s="54"/>
      <c r="ET74" s="54"/>
      <c r="EU74" s="54"/>
      <c r="EV74" s="54"/>
      <c r="EW74" s="54"/>
      <c r="EX74" s="54"/>
      <c r="EY74" s="54"/>
      <c r="EZ74" s="54"/>
      <c r="FA74" s="54"/>
      <c r="FB74" s="54"/>
      <c r="FC74" s="54"/>
      <c r="FD74" s="54"/>
      <c r="FE74" s="54"/>
      <c r="FF74" s="54"/>
      <c r="FG74" s="54"/>
      <c r="FH74" s="54"/>
      <c r="FI74" s="54"/>
      <c r="FJ74" s="54"/>
      <c r="FK74" s="54"/>
    </row>
    <row r="75" spans="1:167" s="14" customFormat="1" ht="15">
      <c r="A75" s="49"/>
      <c r="B75" s="49"/>
      <c r="C75" s="49"/>
      <c r="D75" s="49"/>
      <c r="E75" s="49"/>
      <c r="F75" s="49"/>
      <c r="G75" s="49"/>
      <c r="H75" s="49"/>
      <c r="I75" s="50" t="s">
        <v>158</v>
      </c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49" t="s">
        <v>69</v>
      </c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  <c r="DY75" s="54"/>
      <c r="DZ75" s="54"/>
      <c r="EA75" s="54"/>
      <c r="EB75" s="54"/>
      <c r="EC75" s="54"/>
      <c r="ED75" s="54"/>
      <c r="EE75" s="54"/>
      <c r="EF75" s="54"/>
      <c r="EG75" s="54"/>
      <c r="EH75" s="54"/>
      <c r="EI75" s="54"/>
      <c r="EJ75" s="54"/>
      <c r="EK75" s="54"/>
      <c r="EL75" s="54"/>
      <c r="EM75" s="54"/>
      <c r="EN75" s="54"/>
      <c r="EO75" s="54"/>
      <c r="EP75" s="54"/>
      <c r="EQ75" s="54"/>
      <c r="ER75" s="54"/>
      <c r="ES75" s="54"/>
      <c r="ET75" s="54"/>
      <c r="EU75" s="54"/>
      <c r="EV75" s="54"/>
      <c r="EW75" s="54"/>
      <c r="EX75" s="54"/>
      <c r="EY75" s="54"/>
      <c r="EZ75" s="54"/>
      <c r="FA75" s="54"/>
      <c r="FB75" s="54"/>
      <c r="FC75" s="54"/>
      <c r="FD75" s="54"/>
      <c r="FE75" s="54"/>
      <c r="FF75" s="54"/>
      <c r="FG75" s="54"/>
      <c r="FH75" s="54"/>
      <c r="FI75" s="54"/>
      <c r="FJ75" s="54"/>
      <c r="FK75" s="54"/>
    </row>
    <row r="76" spans="1:167" s="14" customFormat="1" ht="15">
      <c r="A76" s="49" t="s">
        <v>188</v>
      </c>
      <c r="B76" s="49"/>
      <c r="C76" s="49"/>
      <c r="D76" s="49"/>
      <c r="E76" s="49"/>
      <c r="F76" s="49"/>
      <c r="G76" s="49"/>
      <c r="H76" s="49"/>
      <c r="I76" s="50" t="s">
        <v>189</v>
      </c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49" t="s">
        <v>69</v>
      </c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  <c r="DZ76" s="54"/>
      <c r="EA76" s="54"/>
      <c r="EB76" s="54"/>
      <c r="EC76" s="54"/>
      <c r="ED76" s="54"/>
      <c r="EE76" s="54"/>
      <c r="EF76" s="54"/>
      <c r="EG76" s="54"/>
      <c r="EH76" s="54"/>
      <c r="EI76" s="54"/>
      <c r="EJ76" s="54"/>
      <c r="EK76" s="54"/>
      <c r="EL76" s="54"/>
      <c r="EM76" s="54"/>
      <c r="EN76" s="54"/>
      <c r="EO76" s="54"/>
      <c r="EP76" s="54"/>
      <c r="EQ76" s="54"/>
      <c r="ER76" s="54"/>
      <c r="ES76" s="54"/>
      <c r="ET76" s="54"/>
      <c r="EU76" s="54"/>
      <c r="EV76" s="54"/>
      <c r="EW76" s="54"/>
      <c r="EX76" s="54"/>
      <c r="EY76" s="54"/>
      <c r="EZ76" s="54"/>
      <c r="FA76" s="54"/>
      <c r="FB76" s="54"/>
      <c r="FC76" s="54"/>
      <c r="FD76" s="54"/>
      <c r="FE76" s="54"/>
      <c r="FF76" s="54"/>
      <c r="FG76" s="54"/>
      <c r="FH76" s="54"/>
      <c r="FI76" s="54"/>
      <c r="FJ76" s="54"/>
      <c r="FK76" s="54"/>
    </row>
    <row r="77" spans="1:167" s="14" customFormat="1" ht="15">
      <c r="A77" s="49"/>
      <c r="B77" s="49"/>
      <c r="C77" s="49"/>
      <c r="D77" s="49"/>
      <c r="E77" s="49"/>
      <c r="F77" s="49"/>
      <c r="G77" s="49"/>
      <c r="H77" s="49"/>
      <c r="I77" s="50" t="s">
        <v>190</v>
      </c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4"/>
      <c r="DZ77" s="54"/>
      <c r="EA77" s="54"/>
      <c r="EB77" s="54"/>
      <c r="EC77" s="54"/>
      <c r="ED77" s="54"/>
      <c r="EE77" s="54"/>
      <c r="EF77" s="54"/>
      <c r="EG77" s="54"/>
      <c r="EH77" s="54"/>
      <c r="EI77" s="54"/>
      <c r="EJ77" s="54"/>
      <c r="EK77" s="54"/>
      <c r="EL77" s="54"/>
      <c r="EM77" s="54"/>
      <c r="EN77" s="54"/>
      <c r="EO77" s="54"/>
      <c r="EP77" s="54"/>
      <c r="EQ77" s="54"/>
      <c r="ER77" s="54"/>
      <c r="ES77" s="54"/>
      <c r="ET77" s="54"/>
      <c r="EU77" s="54"/>
      <c r="EV77" s="54"/>
      <c r="EW77" s="54"/>
      <c r="EX77" s="54"/>
      <c r="EY77" s="54"/>
      <c r="EZ77" s="54"/>
      <c r="FA77" s="54"/>
      <c r="FB77" s="54"/>
      <c r="FC77" s="54"/>
      <c r="FD77" s="54"/>
      <c r="FE77" s="54"/>
      <c r="FF77" s="54"/>
      <c r="FG77" s="54"/>
      <c r="FH77" s="54"/>
      <c r="FI77" s="54"/>
      <c r="FJ77" s="54"/>
      <c r="FK77" s="54"/>
    </row>
    <row r="78" spans="1:167" s="14" customFormat="1" ht="15">
      <c r="A78" s="49" t="s">
        <v>191</v>
      </c>
      <c r="B78" s="49"/>
      <c r="C78" s="49"/>
      <c r="D78" s="49"/>
      <c r="E78" s="49"/>
      <c r="F78" s="49"/>
      <c r="G78" s="49"/>
      <c r="H78" s="49"/>
      <c r="I78" s="50" t="s">
        <v>156</v>
      </c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49" t="s">
        <v>69</v>
      </c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  <c r="DZ78" s="54"/>
      <c r="EA78" s="54"/>
      <c r="EB78" s="54"/>
      <c r="EC78" s="54"/>
      <c r="ED78" s="54"/>
      <c r="EE78" s="54"/>
      <c r="EF78" s="54"/>
      <c r="EG78" s="54"/>
      <c r="EH78" s="54"/>
      <c r="EI78" s="54"/>
      <c r="EJ78" s="54"/>
      <c r="EK78" s="54"/>
      <c r="EL78" s="54"/>
      <c r="EM78" s="54"/>
      <c r="EN78" s="54"/>
      <c r="EO78" s="54"/>
      <c r="EP78" s="54"/>
      <c r="EQ78" s="54"/>
      <c r="ER78" s="54"/>
      <c r="ES78" s="54"/>
      <c r="ET78" s="54"/>
      <c r="EU78" s="54"/>
      <c r="EV78" s="54"/>
      <c r="EW78" s="54"/>
      <c r="EX78" s="54"/>
      <c r="EY78" s="54"/>
      <c r="EZ78" s="54"/>
      <c r="FA78" s="54"/>
      <c r="FB78" s="54"/>
      <c r="FC78" s="54"/>
      <c r="FD78" s="54"/>
      <c r="FE78" s="54"/>
      <c r="FF78" s="54"/>
      <c r="FG78" s="54"/>
      <c r="FH78" s="54"/>
      <c r="FI78" s="54"/>
      <c r="FJ78" s="54"/>
      <c r="FK78" s="54"/>
    </row>
    <row r="79" spans="1:167" s="14" customFormat="1" ht="15">
      <c r="A79" s="49"/>
      <c r="B79" s="49"/>
      <c r="C79" s="49"/>
      <c r="D79" s="49"/>
      <c r="E79" s="49"/>
      <c r="F79" s="49"/>
      <c r="G79" s="49"/>
      <c r="H79" s="49"/>
      <c r="I79" s="50" t="s">
        <v>157</v>
      </c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49" t="s">
        <v>69</v>
      </c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  <c r="DZ79" s="54"/>
      <c r="EA79" s="54"/>
      <c r="EB79" s="54"/>
      <c r="EC79" s="54"/>
      <c r="ED79" s="54"/>
      <c r="EE79" s="54"/>
      <c r="EF79" s="54"/>
      <c r="EG79" s="54"/>
      <c r="EH79" s="54"/>
      <c r="EI79" s="54"/>
      <c r="EJ79" s="54"/>
      <c r="EK79" s="54"/>
      <c r="EL79" s="54"/>
      <c r="EM79" s="54"/>
      <c r="EN79" s="54"/>
      <c r="EO79" s="54"/>
      <c r="EP79" s="54"/>
      <c r="EQ79" s="54"/>
      <c r="ER79" s="54"/>
      <c r="ES79" s="54"/>
      <c r="ET79" s="54"/>
      <c r="EU79" s="54"/>
      <c r="EV79" s="54"/>
      <c r="EW79" s="54"/>
      <c r="EX79" s="54"/>
      <c r="EY79" s="54"/>
      <c r="EZ79" s="54"/>
      <c r="FA79" s="54"/>
      <c r="FB79" s="54"/>
      <c r="FC79" s="54"/>
      <c r="FD79" s="54"/>
      <c r="FE79" s="54"/>
      <c r="FF79" s="54"/>
      <c r="FG79" s="54"/>
      <c r="FH79" s="54"/>
      <c r="FI79" s="54"/>
      <c r="FJ79" s="54"/>
      <c r="FK79" s="54"/>
    </row>
    <row r="80" spans="1:167" s="14" customFormat="1" ht="15">
      <c r="A80" s="49"/>
      <c r="B80" s="49"/>
      <c r="C80" s="49"/>
      <c r="D80" s="49"/>
      <c r="E80" s="49"/>
      <c r="F80" s="49"/>
      <c r="G80" s="49"/>
      <c r="H80" s="49"/>
      <c r="I80" s="50" t="s">
        <v>158</v>
      </c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49" t="s">
        <v>69</v>
      </c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  <c r="DZ80" s="54"/>
      <c r="EA80" s="54"/>
      <c r="EB80" s="54"/>
      <c r="EC80" s="54"/>
      <c r="ED80" s="54"/>
      <c r="EE80" s="54"/>
      <c r="EF80" s="54"/>
      <c r="EG80" s="54"/>
      <c r="EH80" s="54"/>
      <c r="EI80" s="54"/>
      <c r="EJ80" s="54"/>
      <c r="EK80" s="54"/>
      <c r="EL80" s="54"/>
      <c r="EM80" s="54"/>
      <c r="EN80" s="54"/>
      <c r="EO80" s="54"/>
      <c r="EP80" s="54"/>
      <c r="EQ80" s="54"/>
      <c r="ER80" s="54"/>
      <c r="ES80" s="54"/>
      <c r="ET80" s="54"/>
      <c r="EU80" s="54"/>
      <c r="EV80" s="54"/>
      <c r="EW80" s="54"/>
      <c r="EX80" s="54"/>
      <c r="EY80" s="54"/>
      <c r="EZ80" s="54"/>
      <c r="FA80" s="54"/>
      <c r="FB80" s="54"/>
      <c r="FC80" s="54"/>
      <c r="FD80" s="54"/>
      <c r="FE80" s="54"/>
      <c r="FF80" s="54"/>
      <c r="FG80" s="54"/>
      <c r="FH80" s="54"/>
      <c r="FI80" s="54"/>
      <c r="FJ80" s="54"/>
      <c r="FK80" s="54"/>
    </row>
    <row r="81" spans="1:167" s="14" customFormat="1" ht="15">
      <c r="A81" s="49" t="s">
        <v>192</v>
      </c>
      <c r="B81" s="49"/>
      <c r="C81" s="49"/>
      <c r="D81" s="49"/>
      <c r="E81" s="49"/>
      <c r="F81" s="49"/>
      <c r="G81" s="49"/>
      <c r="H81" s="49"/>
      <c r="I81" s="50" t="s">
        <v>160</v>
      </c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49" t="s">
        <v>69</v>
      </c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4"/>
      <c r="DY81" s="54"/>
      <c r="DZ81" s="54"/>
      <c r="EA81" s="54"/>
      <c r="EB81" s="54"/>
      <c r="EC81" s="54"/>
      <c r="ED81" s="54"/>
      <c r="EE81" s="54"/>
      <c r="EF81" s="54"/>
      <c r="EG81" s="54"/>
      <c r="EH81" s="54"/>
      <c r="EI81" s="54"/>
      <c r="EJ81" s="54"/>
      <c r="EK81" s="54"/>
      <c r="EL81" s="54"/>
      <c r="EM81" s="54"/>
      <c r="EN81" s="54"/>
      <c r="EO81" s="54"/>
      <c r="EP81" s="54"/>
      <c r="EQ81" s="54"/>
      <c r="ER81" s="54"/>
      <c r="ES81" s="54"/>
      <c r="ET81" s="54"/>
      <c r="EU81" s="54"/>
      <c r="EV81" s="54"/>
      <c r="EW81" s="54"/>
      <c r="EX81" s="54"/>
      <c r="EY81" s="54"/>
      <c r="EZ81" s="54"/>
      <c r="FA81" s="54"/>
      <c r="FB81" s="54"/>
      <c r="FC81" s="54"/>
      <c r="FD81" s="54"/>
      <c r="FE81" s="54"/>
      <c r="FF81" s="54"/>
      <c r="FG81" s="54"/>
      <c r="FH81" s="54"/>
      <c r="FI81" s="54"/>
      <c r="FJ81" s="54"/>
      <c r="FK81" s="54"/>
    </row>
    <row r="82" spans="1:167" s="14" customFormat="1" ht="15">
      <c r="A82" s="49"/>
      <c r="B82" s="49"/>
      <c r="C82" s="49"/>
      <c r="D82" s="49"/>
      <c r="E82" s="49"/>
      <c r="F82" s="49"/>
      <c r="G82" s="49"/>
      <c r="H82" s="49"/>
      <c r="I82" s="50" t="s">
        <v>157</v>
      </c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49" t="s">
        <v>69</v>
      </c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DT82" s="54"/>
      <c r="DU82" s="54"/>
      <c r="DV82" s="54"/>
      <c r="DW82" s="54"/>
      <c r="DX82" s="54"/>
      <c r="DY82" s="54"/>
      <c r="DZ82" s="54"/>
      <c r="EA82" s="54"/>
      <c r="EB82" s="54"/>
      <c r="EC82" s="54"/>
      <c r="ED82" s="54"/>
      <c r="EE82" s="54"/>
      <c r="EF82" s="54"/>
      <c r="EG82" s="54"/>
      <c r="EH82" s="54"/>
      <c r="EI82" s="54"/>
      <c r="EJ82" s="54"/>
      <c r="EK82" s="54"/>
      <c r="EL82" s="54"/>
      <c r="EM82" s="54"/>
      <c r="EN82" s="54"/>
      <c r="EO82" s="54"/>
      <c r="EP82" s="54"/>
      <c r="EQ82" s="54"/>
      <c r="ER82" s="54"/>
      <c r="ES82" s="54"/>
      <c r="ET82" s="54"/>
      <c r="EU82" s="54"/>
      <c r="EV82" s="54"/>
      <c r="EW82" s="54"/>
      <c r="EX82" s="54"/>
      <c r="EY82" s="54"/>
      <c r="EZ82" s="54"/>
      <c r="FA82" s="54"/>
      <c r="FB82" s="54"/>
      <c r="FC82" s="54"/>
      <c r="FD82" s="54"/>
      <c r="FE82" s="54"/>
      <c r="FF82" s="54"/>
      <c r="FG82" s="54"/>
      <c r="FH82" s="54"/>
      <c r="FI82" s="54"/>
      <c r="FJ82" s="54"/>
      <c r="FK82" s="54"/>
    </row>
    <row r="83" spans="1:167" s="14" customFormat="1" ht="15">
      <c r="A83" s="49"/>
      <c r="B83" s="49"/>
      <c r="C83" s="49"/>
      <c r="D83" s="49"/>
      <c r="E83" s="49"/>
      <c r="F83" s="49"/>
      <c r="G83" s="49"/>
      <c r="H83" s="49"/>
      <c r="I83" s="50" t="s">
        <v>158</v>
      </c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49" t="s">
        <v>69</v>
      </c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DT83" s="54"/>
      <c r="DU83" s="54"/>
      <c r="DV83" s="54"/>
      <c r="DW83" s="54"/>
      <c r="DX83" s="54"/>
      <c r="DY83" s="54"/>
      <c r="DZ83" s="54"/>
      <c r="EA83" s="54"/>
      <c r="EB83" s="54"/>
      <c r="EC83" s="54"/>
      <c r="ED83" s="54"/>
      <c r="EE83" s="54"/>
      <c r="EF83" s="54"/>
      <c r="EG83" s="54"/>
      <c r="EH83" s="54"/>
      <c r="EI83" s="54"/>
      <c r="EJ83" s="54"/>
      <c r="EK83" s="54"/>
      <c r="EL83" s="54"/>
      <c r="EM83" s="54"/>
      <c r="EN83" s="54"/>
      <c r="EO83" s="54"/>
      <c r="EP83" s="54"/>
      <c r="EQ83" s="54"/>
      <c r="ER83" s="54"/>
      <c r="ES83" s="54"/>
      <c r="ET83" s="54"/>
      <c r="EU83" s="54"/>
      <c r="EV83" s="54"/>
      <c r="EW83" s="54"/>
      <c r="EX83" s="54"/>
      <c r="EY83" s="54"/>
      <c r="EZ83" s="54"/>
      <c r="FA83" s="54"/>
      <c r="FB83" s="54"/>
      <c r="FC83" s="54"/>
      <c r="FD83" s="54"/>
      <c r="FE83" s="54"/>
      <c r="FF83" s="54"/>
      <c r="FG83" s="54"/>
      <c r="FH83" s="54"/>
      <c r="FI83" s="54"/>
      <c r="FJ83" s="54"/>
      <c r="FK83" s="54"/>
    </row>
    <row r="84" spans="1:167" s="14" customFormat="1" ht="15">
      <c r="A84" s="49" t="s">
        <v>46</v>
      </c>
      <c r="B84" s="49"/>
      <c r="C84" s="49"/>
      <c r="D84" s="49"/>
      <c r="E84" s="49"/>
      <c r="F84" s="49"/>
      <c r="G84" s="49"/>
      <c r="H84" s="49"/>
      <c r="I84" s="50" t="s">
        <v>406</v>
      </c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49" t="s">
        <v>69</v>
      </c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57">
        <f>SUM(BF89,BF92,BF95,BF98)</f>
        <v>50099.224</v>
      </c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>
        <f>SUM(CB89,CB92,CB95,CB98)</f>
        <v>46233.164</v>
      </c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>
        <v>45573.47</v>
      </c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/>
      <c r="DT84" s="57">
        <v>47396.4</v>
      </c>
      <c r="DU84" s="57"/>
      <c r="DV84" s="57"/>
      <c r="DW84" s="57"/>
      <c r="DX84" s="57"/>
      <c r="DY84" s="57"/>
      <c r="DZ84" s="57"/>
      <c r="EA84" s="57"/>
      <c r="EB84" s="57"/>
      <c r="EC84" s="57"/>
      <c r="ED84" s="57"/>
      <c r="EE84" s="57"/>
      <c r="EF84" s="57"/>
      <c r="EG84" s="57"/>
      <c r="EH84" s="57"/>
      <c r="EI84" s="57"/>
      <c r="EJ84" s="57"/>
      <c r="EK84" s="57"/>
      <c r="EL84" s="57"/>
      <c r="EM84" s="57"/>
      <c r="EN84" s="57"/>
      <c r="EO84" s="57"/>
      <c r="EP84" s="57">
        <v>49292.26</v>
      </c>
      <c r="EQ84" s="57"/>
      <c r="ER84" s="57"/>
      <c r="ES84" s="57"/>
      <c r="ET84" s="57"/>
      <c r="EU84" s="57"/>
      <c r="EV84" s="57"/>
      <c r="EW84" s="57"/>
      <c r="EX84" s="57"/>
      <c r="EY84" s="57"/>
      <c r="EZ84" s="57"/>
      <c r="FA84" s="57"/>
      <c r="FB84" s="57"/>
      <c r="FC84" s="57"/>
      <c r="FD84" s="57"/>
      <c r="FE84" s="57"/>
      <c r="FF84" s="57"/>
      <c r="FG84" s="57"/>
      <c r="FH84" s="57"/>
      <c r="FI84" s="57"/>
      <c r="FJ84" s="57"/>
      <c r="FK84" s="57"/>
    </row>
    <row r="85" spans="1:167" s="14" customFormat="1" ht="15">
      <c r="A85" s="49"/>
      <c r="B85" s="49"/>
      <c r="C85" s="49"/>
      <c r="D85" s="49"/>
      <c r="E85" s="49"/>
      <c r="F85" s="49"/>
      <c r="G85" s="49"/>
      <c r="H85" s="49"/>
      <c r="I85" s="50" t="s">
        <v>193</v>
      </c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7"/>
      <c r="DT85" s="57"/>
      <c r="DU85" s="57"/>
      <c r="DV85" s="57"/>
      <c r="DW85" s="57"/>
      <c r="DX85" s="57"/>
      <c r="DY85" s="57"/>
      <c r="DZ85" s="57"/>
      <c r="EA85" s="57"/>
      <c r="EB85" s="57"/>
      <c r="EC85" s="57"/>
      <c r="ED85" s="57"/>
      <c r="EE85" s="57"/>
      <c r="EF85" s="57"/>
      <c r="EG85" s="57"/>
      <c r="EH85" s="57"/>
      <c r="EI85" s="57"/>
      <c r="EJ85" s="57"/>
      <c r="EK85" s="57"/>
      <c r="EL85" s="57"/>
      <c r="EM85" s="57"/>
      <c r="EN85" s="57"/>
      <c r="EO85" s="57"/>
      <c r="EP85" s="57"/>
      <c r="EQ85" s="57"/>
      <c r="ER85" s="57"/>
      <c r="ES85" s="57"/>
      <c r="ET85" s="57"/>
      <c r="EU85" s="57"/>
      <c r="EV85" s="57"/>
      <c r="EW85" s="57"/>
      <c r="EX85" s="57"/>
      <c r="EY85" s="57"/>
      <c r="EZ85" s="57"/>
      <c r="FA85" s="57"/>
      <c r="FB85" s="57"/>
      <c r="FC85" s="57"/>
      <c r="FD85" s="57"/>
      <c r="FE85" s="57"/>
      <c r="FF85" s="57"/>
      <c r="FG85" s="57"/>
      <c r="FH85" s="57"/>
      <c r="FI85" s="57"/>
      <c r="FJ85" s="57"/>
      <c r="FK85" s="57"/>
    </row>
    <row r="86" spans="1:167" s="14" customFormat="1" ht="15">
      <c r="A86" s="49"/>
      <c r="B86" s="49"/>
      <c r="C86" s="49"/>
      <c r="D86" s="49"/>
      <c r="E86" s="49"/>
      <c r="F86" s="49"/>
      <c r="G86" s="49"/>
      <c r="H86" s="49"/>
      <c r="I86" s="50" t="s">
        <v>153</v>
      </c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7"/>
      <c r="DT86" s="57"/>
      <c r="DU86" s="57"/>
      <c r="DV86" s="57"/>
      <c r="DW86" s="57"/>
      <c r="DX86" s="57"/>
      <c r="DY86" s="57"/>
      <c r="DZ86" s="57"/>
      <c r="EA86" s="57"/>
      <c r="EB86" s="57"/>
      <c r="EC86" s="57"/>
      <c r="ED86" s="57"/>
      <c r="EE86" s="57"/>
      <c r="EF86" s="57"/>
      <c r="EG86" s="57"/>
      <c r="EH86" s="57"/>
      <c r="EI86" s="57"/>
      <c r="EJ86" s="57"/>
      <c r="EK86" s="57"/>
      <c r="EL86" s="57"/>
      <c r="EM86" s="57"/>
      <c r="EN86" s="57"/>
      <c r="EO86" s="57"/>
      <c r="EP86" s="57"/>
      <c r="EQ86" s="57"/>
      <c r="ER86" s="57"/>
      <c r="ES86" s="57"/>
      <c r="ET86" s="57"/>
      <c r="EU86" s="57"/>
      <c r="EV86" s="57"/>
      <c r="EW86" s="57"/>
      <c r="EX86" s="57"/>
      <c r="EY86" s="57"/>
      <c r="EZ86" s="57"/>
      <c r="FA86" s="57"/>
      <c r="FB86" s="57"/>
      <c r="FC86" s="57"/>
      <c r="FD86" s="57"/>
      <c r="FE86" s="57"/>
      <c r="FF86" s="57"/>
      <c r="FG86" s="57"/>
      <c r="FH86" s="57"/>
      <c r="FI86" s="57"/>
      <c r="FJ86" s="57"/>
      <c r="FK86" s="57"/>
    </row>
    <row r="87" spans="1:167" s="14" customFormat="1" ht="15">
      <c r="A87" s="49"/>
      <c r="B87" s="49"/>
      <c r="C87" s="49"/>
      <c r="D87" s="49"/>
      <c r="E87" s="49"/>
      <c r="F87" s="49"/>
      <c r="G87" s="49"/>
      <c r="H87" s="49"/>
      <c r="I87" s="50" t="s">
        <v>194</v>
      </c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7"/>
      <c r="DK87" s="57"/>
      <c r="DL87" s="57"/>
      <c r="DM87" s="57"/>
      <c r="DN87" s="57"/>
      <c r="DO87" s="57"/>
      <c r="DP87" s="57"/>
      <c r="DQ87" s="57"/>
      <c r="DR87" s="57"/>
      <c r="DS87" s="57"/>
      <c r="DT87" s="57"/>
      <c r="DU87" s="57"/>
      <c r="DV87" s="57"/>
      <c r="DW87" s="57"/>
      <c r="DX87" s="57"/>
      <c r="DY87" s="57"/>
      <c r="DZ87" s="57"/>
      <c r="EA87" s="57"/>
      <c r="EB87" s="57"/>
      <c r="EC87" s="57"/>
      <c r="ED87" s="57"/>
      <c r="EE87" s="57"/>
      <c r="EF87" s="57"/>
      <c r="EG87" s="57"/>
      <c r="EH87" s="57"/>
      <c r="EI87" s="57"/>
      <c r="EJ87" s="57"/>
      <c r="EK87" s="57"/>
      <c r="EL87" s="57"/>
      <c r="EM87" s="57"/>
      <c r="EN87" s="57"/>
      <c r="EO87" s="57"/>
      <c r="EP87" s="57"/>
      <c r="EQ87" s="57"/>
      <c r="ER87" s="57"/>
      <c r="ES87" s="57"/>
      <c r="ET87" s="57"/>
      <c r="EU87" s="57"/>
      <c r="EV87" s="57"/>
      <c r="EW87" s="57"/>
      <c r="EX87" s="57"/>
      <c r="EY87" s="57"/>
      <c r="EZ87" s="57"/>
      <c r="FA87" s="57"/>
      <c r="FB87" s="57"/>
      <c r="FC87" s="57"/>
      <c r="FD87" s="57"/>
      <c r="FE87" s="57"/>
      <c r="FF87" s="57"/>
      <c r="FG87" s="57"/>
      <c r="FH87" s="57"/>
      <c r="FI87" s="57"/>
      <c r="FJ87" s="57"/>
      <c r="FK87" s="57"/>
    </row>
    <row r="88" spans="1:167" s="14" customFormat="1" ht="15">
      <c r="A88" s="49"/>
      <c r="B88" s="49"/>
      <c r="C88" s="49"/>
      <c r="D88" s="49"/>
      <c r="E88" s="49"/>
      <c r="F88" s="49"/>
      <c r="G88" s="49"/>
      <c r="H88" s="49"/>
      <c r="I88" s="50" t="s">
        <v>195</v>
      </c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7"/>
      <c r="DG88" s="57"/>
      <c r="DH88" s="57"/>
      <c r="DI88" s="57"/>
      <c r="DJ88" s="57"/>
      <c r="DK88" s="57"/>
      <c r="DL88" s="57"/>
      <c r="DM88" s="57"/>
      <c r="DN88" s="57"/>
      <c r="DO88" s="57"/>
      <c r="DP88" s="57"/>
      <c r="DQ88" s="57"/>
      <c r="DR88" s="57"/>
      <c r="DS88" s="57"/>
      <c r="DT88" s="57"/>
      <c r="DU88" s="57"/>
      <c r="DV88" s="57"/>
      <c r="DW88" s="57"/>
      <c r="DX88" s="57"/>
      <c r="DY88" s="57"/>
      <c r="DZ88" s="57"/>
      <c r="EA88" s="57"/>
      <c r="EB88" s="57"/>
      <c r="EC88" s="57"/>
      <c r="ED88" s="57"/>
      <c r="EE88" s="57"/>
      <c r="EF88" s="57"/>
      <c r="EG88" s="57"/>
      <c r="EH88" s="57"/>
      <c r="EI88" s="57"/>
      <c r="EJ88" s="57"/>
      <c r="EK88" s="57"/>
      <c r="EL88" s="57"/>
      <c r="EM88" s="57"/>
      <c r="EN88" s="57"/>
      <c r="EO88" s="57"/>
      <c r="EP88" s="57"/>
      <c r="EQ88" s="57"/>
      <c r="ER88" s="57"/>
      <c r="ES88" s="57"/>
      <c r="ET88" s="57"/>
      <c r="EU88" s="57"/>
      <c r="EV88" s="57"/>
      <c r="EW88" s="57"/>
      <c r="EX88" s="57"/>
      <c r="EY88" s="57"/>
      <c r="EZ88" s="57"/>
      <c r="FA88" s="57"/>
      <c r="FB88" s="57"/>
      <c r="FC88" s="57"/>
      <c r="FD88" s="57"/>
      <c r="FE88" s="57"/>
      <c r="FF88" s="57"/>
      <c r="FG88" s="57"/>
      <c r="FH88" s="57"/>
      <c r="FI88" s="57"/>
      <c r="FJ88" s="57"/>
      <c r="FK88" s="57"/>
    </row>
    <row r="89" spans="1:167" s="14" customFormat="1" ht="15">
      <c r="A89" s="49"/>
      <c r="B89" s="49"/>
      <c r="C89" s="49"/>
      <c r="D89" s="49"/>
      <c r="E89" s="49"/>
      <c r="F89" s="49"/>
      <c r="G89" s="49"/>
      <c r="H89" s="49"/>
      <c r="I89" s="50" t="s">
        <v>196</v>
      </c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49" t="s">
        <v>69</v>
      </c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57">
        <f>SUM(BF90:CA91)</f>
        <v>700.454</v>
      </c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>
        <f>SUM(CB90:CW91)</f>
        <v>661.5029999999999</v>
      </c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>
        <f>SUM(CX90:DS91)</f>
        <v>625.6790000000001</v>
      </c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7"/>
      <c r="DT89" s="57">
        <f>SUM(DT90:EO91)</f>
        <v>625.6790000000001</v>
      </c>
      <c r="DU89" s="57"/>
      <c r="DV89" s="57"/>
      <c r="DW89" s="57"/>
      <c r="DX89" s="57"/>
      <c r="DY89" s="57"/>
      <c r="DZ89" s="57"/>
      <c r="EA89" s="57"/>
      <c r="EB89" s="57"/>
      <c r="EC89" s="57"/>
      <c r="ED89" s="57"/>
      <c r="EE89" s="57"/>
      <c r="EF89" s="57"/>
      <c r="EG89" s="57"/>
      <c r="EH89" s="57"/>
      <c r="EI89" s="57"/>
      <c r="EJ89" s="57"/>
      <c r="EK89" s="57"/>
      <c r="EL89" s="57"/>
      <c r="EM89" s="57"/>
      <c r="EN89" s="57"/>
      <c r="EO89" s="57"/>
      <c r="EP89" s="57">
        <f>SUM(EP90:FK91)</f>
        <v>625.6790000000001</v>
      </c>
      <c r="EQ89" s="57"/>
      <c r="ER89" s="57"/>
      <c r="ES89" s="57"/>
      <c r="ET89" s="57"/>
      <c r="EU89" s="57"/>
      <c r="EV89" s="57"/>
      <c r="EW89" s="57"/>
      <c r="EX89" s="57"/>
      <c r="EY89" s="57"/>
      <c r="EZ89" s="57"/>
      <c r="FA89" s="57"/>
      <c r="FB89" s="57"/>
      <c r="FC89" s="57"/>
      <c r="FD89" s="57"/>
      <c r="FE89" s="57"/>
      <c r="FF89" s="57"/>
      <c r="FG89" s="57"/>
      <c r="FH89" s="57"/>
      <c r="FI89" s="57"/>
      <c r="FJ89" s="57"/>
      <c r="FK89" s="57"/>
    </row>
    <row r="90" spans="1:167" s="14" customFormat="1" ht="15">
      <c r="A90" s="49"/>
      <c r="B90" s="49"/>
      <c r="C90" s="49"/>
      <c r="D90" s="49"/>
      <c r="E90" s="49"/>
      <c r="F90" s="49"/>
      <c r="G90" s="49"/>
      <c r="H90" s="49"/>
      <c r="I90" s="50" t="s">
        <v>157</v>
      </c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49" t="s">
        <v>69</v>
      </c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56">
        <v>292.785</v>
      </c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>
        <v>362.161</v>
      </c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  <c r="CU90" s="56"/>
      <c r="CV90" s="56"/>
      <c r="CW90" s="56"/>
      <c r="CX90" s="56">
        <v>311.855</v>
      </c>
      <c r="CY90" s="56"/>
      <c r="CZ90" s="56"/>
      <c r="DA90" s="56"/>
      <c r="DB90" s="56"/>
      <c r="DC90" s="56"/>
      <c r="DD90" s="56"/>
      <c r="DE90" s="56"/>
      <c r="DF90" s="56"/>
      <c r="DG90" s="56"/>
      <c r="DH90" s="56"/>
      <c r="DI90" s="56"/>
      <c r="DJ90" s="56"/>
      <c r="DK90" s="56"/>
      <c r="DL90" s="56"/>
      <c r="DM90" s="56"/>
      <c r="DN90" s="56"/>
      <c r="DO90" s="56"/>
      <c r="DP90" s="56"/>
      <c r="DQ90" s="56"/>
      <c r="DR90" s="56"/>
      <c r="DS90" s="56"/>
      <c r="DT90" s="56">
        <v>311.855</v>
      </c>
      <c r="DU90" s="56"/>
      <c r="DV90" s="56"/>
      <c r="DW90" s="56"/>
      <c r="DX90" s="56"/>
      <c r="DY90" s="56"/>
      <c r="DZ90" s="56"/>
      <c r="EA90" s="56"/>
      <c r="EB90" s="56"/>
      <c r="EC90" s="56"/>
      <c r="ED90" s="56"/>
      <c r="EE90" s="56"/>
      <c r="EF90" s="56"/>
      <c r="EG90" s="56"/>
      <c r="EH90" s="56"/>
      <c r="EI90" s="56"/>
      <c r="EJ90" s="56"/>
      <c r="EK90" s="56"/>
      <c r="EL90" s="56"/>
      <c r="EM90" s="56"/>
      <c r="EN90" s="56"/>
      <c r="EO90" s="56"/>
      <c r="EP90" s="56">
        <v>311.855</v>
      </c>
      <c r="EQ90" s="56"/>
      <c r="ER90" s="56"/>
      <c r="ES90" s="56"/>
      <c r="ET90" s="56"/>
      <c r="EU90" s="56"/>
      <c r="EV90" s="56"/>
      <c r="EW90" s="56"/>
      <c r="EX90" s="56"/>
      <c r="EY90" s="56"/>
      <c r="EZ90" s="56"/>
      <c r="FA90" s="56"/>
      <c r="FB90" s="56"/>
      <c r="FC90" s="56"/>
      <c r="FD90" s="56"/>
      <c r="FE90" s="56"/>
      <c r="FF90" s="56"/>
      <c r="FG90" s="56"/>
      <c r="FH90" s="56"/>
      <c r="FI90" s="56"/>
      <c r="FJ90" s="56"/>
      <c r="FK90" s="56"/>
    </row>
    <row r="91" spans="1:167" s="14" customFormat="1" ht="15">
      <c r="A91" s="49"/>
      <c r="B91" s="49"/>
      <c r="C91" s="49"/>
      <c r="D91" s="49"/>
      <c r="E91" s="49"/>
      <c r="F91" s="49"/>
      <c r="G91" s="49"/>
      <c r="H91" s="49"/>
      <c r="I91" s="50" t="s">
        <v>158</v>
      </c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49" t="s">
        <v>69</v>
      </c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56">
        <v>407.669</v>
      </c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>
        <v>299.342</v>
      </c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6"/>
      <c r="CP91" s="56"/>
      <c r="CQ91" s="56"/>
      <c r="CR91" s="56"/>
      <c r="CS91" s="56"/>
      <c r="CT91" s="56"/>
      <c r="CU91" s="56"/>
      <c r="CV91" s="56"/>
      <c r="CW91" s="56"/>
      <c r="CX91" s="56">
        <v>313.824</v>
      </c>
      <c r="CY91" s="56"/>
      <c r="CZ91" s="56"/>
      <c r="DA91" s="56"/>
      <c r="DB91" s="56"/>
      <c r="DC91" s="56"/>
      <c r="DD91" s="56"/>
      <c r="DE91" s="56"/>
      <c r="DF91" s="56"/>
      <c r="DG91" s="56"/>
      <c r="DH91" s="56"/>
      <c r="DI91" s="56"/>
      <c r="DJ91" s="56"/>
      <c r="DK91" s="56"/>
      <c r="DL91" s="56"/>
      <c r="DM91" s="56"/>
      <c r="DN91" s="56"/>
      <c r="DO91" s="56"/>
      <c r="DP91" s="56"/>
      <c r="DQ91" s="56"/>
      <c r="DR91" s="56"/>
      <c r="DS91" s="56"/>
      <c r="DT91" s="56">
        <v>313.824</v>
      </c>
      <c r="DU91" s="56"/>
      <c r="DV91" s="56"/>
      <c r="DW91" s="56"/>
      <c r="DX91" s="56"/>
      <c r="DY91" s="56"/>
      <c r="DZ91" s="56"/>
      <c r="EA91" s="56"/>
      <c r="EB91" s="56"/>
      <c r="EC91" s="56"/>
      <c r="ED91" s="56"/>
      <c r="EE91" s="56"/>
      <c r="EF91" s="56"/>
      <c r="EG91" s="56"/>
      <c r="EH91" s="56"/>
      <c r="EI91" s="56"/>
      <c r="EJ91" s="56"/>
      <c r="EK91" s="56"/>
      <c r="EL91" s="56"/>
      <c r="EM91" s="56"/>
      <c r="EN91" s="56"/>
      <c r="EO91" s="56"/>
      <c r="EP91" s="56">
        <v>313.824</v>
      </c>
      <c r="EQ91" s="56"/>
      <c r="ER91" s="56"/>
      <c r="ES91" s="56"/>
      <c r="ET91" s="56"/>
      <c r="EU91" s="56"/>
      <c r="EV91" s="56"/>
      <c r="EW91" s="56"/>
      <c r="EX91" s="56"/>
      <c r="EY91" s="56"/>
      <c r="EZ91" s="56"/>
      <c r="FA91" s="56"/>
      <c r="FB91" s="56"/>
      <c r="FC91" s="56"/>
      <c r="FD91" s="56"/>
      <c r="FE91" s="56"/>
      <c r="FF91" s="56"/>
      <c r="FG91" s="56"/>
      <c r="FH91" s="56"/>
      <c r="FI91" s="56"/>
      <c r="FJ91" s="56"/>
      <c r="FK91" s="56"/>
    </row>
    <row r="92" spans="1:167" s="14" customFormat="1" ht="15">
      <c r="A92" s="49"/>
      <c r="B92" s="49"/>
      <c r="C92" s="49"/>
      <c r="D92" s="49"/>
      <c r="E92" s="49"/>
      <c r="F92" s="49"/>
      <c r="G92" s="49"/>
      <c r="H92" s="49"/>
      <c r="I92" s="50" t="s">
        <v>197</v>
      </c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49" t="s">
        <v>69</v>
      </c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57">
        <f>SUM(BF93:CA94)</f>
        <v>362.924</v>
      </c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>
        <f>SUM(CB93:CW94)</f>
        <v>114</v>
      </c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57"/>
      <c r="CX92" s="57">
        <f>SUM(CX93:DS94)</f>
        <v>587.85</v>
      </c>
      <c r="CY92" s="57"/>
      <c r="CZ92" s="57"/>
      <c r="DA92" s="57"/>
      <c r="DB92" s="57"/>
      <c r="DC92" s="57"/>
      <c r="DD92" s="57"/>
      <c r="DE92" s="57"/>
      <c r="DF92" s="57"/>
      <c r="DG92" s="57"/>
      <c r="DH92" s="57"/>
      <c r="DI92" s="57"/>
      <c r="DJ92" s="57"/>
      <c r="DK92" s="57"/>
      <c r="DL92" s="57"/>
      <c r="DM92" s="57"/>
      <c r="DN92" s="57"/>
      <c r="DO92" s="57"/>
      <c r="DP92" s="57"/>
      <c r="DQ92" s="57"/>
      <c r="DR92" s="57"/>
      <c r="DS92" s="57"/>
      <c r="DT92" s="57">
        <f>SUM(DT93:EO94)</f>
        <v>587.85</v>
      </c>
      <c r="DU92" s="57"/>
      <c r="DV92" s="57"/>
      <c r="DW92" s="57"/>
      <c r="DX92" s="57"/>
      <c r="DY92" s="57"/>
      <c r="DZ92" s="57"/>
      <c r="EA92" s="57"/>
      <c r="EB92" s="57"/>
      <c r="EC92" s="57"/>
      <c r="ED92" s="57"/>
      <c r="EE92" s="57"/>
      <c r="EF92" s="57"/>
      <c r="EG92" s="57"/>
      <c r="EH92" s="57"/>
      <c r="EI92" s="57"/>
      <c r="EJ92" s="57"/>
      <c r="EK92" s="57"/>
      <c r="EL92" s="57"/>
      <c r="EM92" s="57"/>
      <c r="EN92" s="57"/>
      <c r="EO92" s="57"/>
      <c r="EP92" s="57">
        <f>SUM(EP93:FK94)</f>
        <v>587.85</v>
      </c>
      <c r="EQ92" s="57"/>
      <c r="ER92" s="57"/>
      <c r="ES92" s="57"/>
      <c r="ET92" s="57"/>
      <c r="EU92" s="57"/>
      <c r="EV92" s="57"/>
      <c r="EW92" s="57"/>
      <c r="EX92" s="57"/>
      <c r="EY92" s="57"/>
      <c r="EZ92" s="57"/>
      <c r="FA92" s="57"/>
      <c r="FB92" s="57"/>
      <c r="FC92" s="57"/>
      <c r="FD92" s="57"/>
      <c r="FE92" s="57"/>
      <c r="FF92" s="57"/>
      <c r="FG92" s="57"/>
      <c r="FH92" s="57"/>
      <c r="FI92" s="57"/>
      <c r="FJ92" s="57"/>
      <c r="FK92" s="57"/>
    </row>
    <row r="93" spans="1:167" s="14" customFormat="1" ht="15">
      <c r="A93" s="49"/>
      <c r="B93" s="49"/>
      <c r="C93" s="49"/>
      <c r="D93" s="49"/>
      <c r="E93" s="49"/>
      <c r="F93" s="49"/>
      <c r="G93" s="49"/>
      <c r="H93" s="49"/>
      <c r="I93" s="50" t="s">
        <v>157</v>
      </c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49" t="s">
        <v>69</v>
      </c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56">
        <v>167.368</v>
      </c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>
        <v>57</v>
      </c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  <c r="CQ93" s="56"/>
      <c r="CR93" s="56"/>
      <c r="CS93" s="56"/>
      <c r="CT93" s="56"/>
      <c r="CU93" s="56"/>
      <c r="CV93" s="56"/>
      <c r="CW93" s="56"/>
      <c r="CX93" s="56">
        <v>326.6</v>
      </c>
      <c r="CY93" s="56"/>
      <c r="CZ93" s="56"/>
      <c r="DA93" s="56"/>
      <c r="DB93" s="56"/>
      <c r="DC93" s="56"/>
      <c r="DD93" s="56"/>
      <c r="DE93" s="56"/>
      <c r="DF93" s="56"/>
      <c r="DG93" s="56"/>
      <c r="DH93" s="56"/>
      <c r="DI93" s="56"/>
      <c r="DJ93" s="56"/>
      <c r="DK93" s="56"/>
      <c r="DL93" s="56"/>
      <c r="DM93" s="56"/>
      <c r="DN93" s="56"/>
      <c r="DO93" s="56"/>
      <c r="DP93" s="56"/>
      <c r="DQ93" s="56"/>
      <c r="DR93" s="56"/>
      <c r="DS93" s="56"/>
      <c r="DT93" s="56">
        <v>326.6</v>
      </c>
      <c r="DU93" s="56"/>
      <c r="DV93" s="56"/>
      <c r="DW93" s="56"/>
      <c r="DX93" s="56"/>
      <c r="DY93" s="56"/>
      <c r="DZ93" s="56"/>
      <c r="EA93" s="56"/>
      <c r="EB93" s="56"/>
      <c r="EC93" s="56"/>
      <c r="ED93" s="56"/>
      <c r="EE93" s="56"/>
      <c r="EF93" s="56"/>
      <c r="EG93" s="56"/>
      <c r="EH93" s="56"/>
      <c r="EI93" s="56"/>
      <c r="EJ93" s="56"/>
      <c r="EK93" s="56"/>
      <c r="EL93" s="56"/>
      <c r="EM93" s="56"/>
      <c r="EN93" s="56"/>
      <c r="EO93" s="56"/>
      <c r="EP93" s="56">
        <v>326.6</v>
      </c>
      <c r="EQ93" s="56"/>
      <c r="ER93" s="56"/>
      <c r="ES93" s="56"/>
      <c r="ET93" s="56"/>
      <c r="EU93" s="56"/>
      <c r="EV93" s="56"/>
      <c r="EW93" s="56"/>
      <c r="EX93" s="56"/>
      <c r="EY93" s="56"/>
      <c r="EZ93" s="56"/>
      <c r="FA93" s="56"/>
      <c r="FB93" s="56"/>
      <c r="FC93" s="56"/>
      <c r="FD93" s="56"/>
      <c r="FE93" s="56"/>
      <c r="FF93" s="56"/>
      <c r="FG93" s="56"/>
      <c r="FH93" s="56"/>
      <c r="FI93" s="56"/>
      <c r="FJ93" s="56"/>
      <c r="FK93" s="56"/>
    </row>
    <row r="94" spans="1:167" s="14" customFormat="1" ht="15">
      <c r="A94" s="49"/>
      <c r="B94" s="49"/>
      <c r="C94" s="49"/>
      <c r="D94" s="49"/>
      <c r="E94" s="49"/>
      <c r="F94" s="49"/>
      <c r="G94" s="49"/>
      <c r="H94" s="49"/>
      <c r="I94" s="50" t="s">
        <v>158</v>
      </c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49" t="s">
        <v>69</v>
      </c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56">
        <v>195.556</v>
      </c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>
        <v>57</v>
      </c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6"/>
      <c r="CS94" s="56"/>
      <c r="CT94" s="56"/>
      <c r="CU94" s="56"/>
      <c r="CV94" s="56"/>
      <c r="CW94" s="56"/>
      <c r="CX94" s="56">
        <v>261.25</v>
      </c>
      <c r="CY94" s="56"/>
      <c r="CZ94" s="56"/>
      <c r="DA94" s="56"/>
      <c r="DB94" s="56"/>
      <c r="DC94" s="56"/>
      <c r="DD94" s="56"/>
      <c r="DE94" s="56"/>
      <c r="DF94" s="56"/>
      <c r="DG94" s="56"/>
      <c r="DH94" s="56"/>
      <c r="DI94" s="56"/>
      <c r="DJ94" s="56"/>
      <c r="DK94" s="56"/>
      <c r="DL94" s="56"/>
      <c r="DM94" s="56"/>
      <c r="DN94" s="56"/>
      <c r="DO94" s="56"/>
      <c r="DP94" s="56"/>
      <c r="DQ94" s="56"/>
      <c r="DR94" s="56"/>
      <c r="DS94" s="56"/>
      <c r="DT94" s="56">
        <v>261.25</v>
      </c>
      <c r="DU94" s="56"/>
      <c r="DV94" s="56"/>
      <c r="DW94" s="56"/>
      <c r="DX94" s="56"/>
      <c r="DY94" s="56"/>
      <c r="DZ94" s="56"/>
      <c r="EA94" s="56"/>
      <c r="EB94" s="56"/>
      <c r="EC94" s="56"/>
      <c r="ED94" s="56"/>
      <c r="EE94" s="56"/>
      <c r="EF94" s="56"/>
      <c r="EG94" s="56"/>
      <c r="EH94" s="56"/>
      <c r="EI94" s="56"/>
      <c r="EJ94" s="56"/>
      <c r="EK94" s="56"/>
      <c r="EL94" s="56"/>
      <c r="EM94" s="56"/>
      <c r="EN94" s="56"/>
      <c r="EO94" s="56"/>
      <c r="EP94" s="56">
        <v>261.25</v>
      </c>
      <c r="EQ94" s="56"/>
      <c r="ER94" s="56"/>
      <c r="ES94" s="56"/>
      <c r="ET94" s="56"/>
      <c r="EU94" s="56"/>
      <c r="EV94" s="56"/>
      <c r="EW94" s="56"/>
      <c r="EX94" s="56"/>
      <c r="EY94" s="56"/>
      <c r="EZ94" s="56"/>
      <c r="FA94" s="56"/>
      <c r="FB94" s="56"/>
      <c r="FC94" s="56"/>
      <c r="FD94" s="56"/>
      <c r="FE94" s="56"/>
      <c r="FF94" s="56"/>
      <c r="FG94" s="56"/>
      <c r="FH94" s="56"/>
      <c r="FI94" s="56"/>
      <c r="FJ94" s="56"/>
      <c r="FK94" s="56"/>
    </row>
    <row r="95" spans="1:167" s="14" customFormat="1" ht="15">
      <c r="A95" s="49"/>
      <c r="B95" s="49"/>
      <c r="C95" s="49"/>
      <c r="D95" s="49"/>
      <c r="E95" s="49"/>
      <c r="F95" s="49"/>
      <c r="G95" s="49"/>
      <c r="H95" s="49"/>
      <c r="I95" s="50" t="s">
        <v>198</v>
      </c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49" t="s">
        <v>69</v>
      </c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57">
        <f>SUM(BF96:CA97)</f>
        <v>49035.846000000005</v>
      </c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>
        <f>SUM(CB96:CW97)</f>
        <v>45457.661</v>
      </c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>
        <f>SUM(CX96:DS97)</f>
        <v>50094.695</v>
      </c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7"/>
      <c r="DK95" s="57"/>
      <c r="DL95" s="57"/>
      <c r="DM95" s="57"/>
      <c r="DN95" s="57"/>
      <c r="DO95" s="57"/>
      <c r="DP95" s="57"/>
      <c r="DQ95" s="57"/>
      <c r="DR95" s="57"/>
      <c r="DS95" s="57"/>
      <c r="DT95" s="57">
        <f>SUM(DT96:EO97)</f>
        <v>50094.695</v>
      </c>
      <c r="DU95" s="57"/>
      <c r="DV95" s="57"/>
      <c r="DW95" s="57"/>
      <c r="DX95" s="57"/>
      <c r="DY95" s="57"/>
      <c r="DZ95" s="57"/>
      <c r="EA95" s="57"/>
      <c r="EB95" s="57"/>
      <c r="EC95" s="57"/>
      <c r="ED95" s="57"/>
      <c r="EE95" s="57"/>
      <c r="EF95" s="57"/>
      <c r="EG95" s="57"/>
      <c r="EH95" s="57"/>
      <c r="EI95" s="57"/>
      <c r="EJ95" s="57"/>
      <c r="EK95" s="57"/>
      <c r="EL95" s="57"/>
      <c r="EM95" s="57"/>
      <c r="EN95" s="57"/>
      <c r="EO95" s="57"/>
      <c r="EP95" s="57">
        <f>SUM(EP96:FK97)</f>
        <v>50094.695</v>
      </c>
      <c r="EQ95" s="57"/>
      <c r="ER95" s="57"/>
      <c r="ES95" s="57"/>
      <c r="ET95" s="57"/>
      <c r="EU95" s="57"/>
      <c r="EV95" s="57"/>
      <c r="EW95" s="57"/>
      <c r="EX95" s="57"/>
      <c r="EY95" s="57"/>
      <c r="EZ95" s="57"/>
      <c r="FA95" s="57"/>
      <c r="FB95" s="57"/>
      <c r="FC95" s="57"/>
      <c r="FD95" s="57"/>
      <c r="FE95" s="57"/>
      <c r="FF95" s="57"/>
      <c r="FG95" s="57"/>
      <c r="FH95" s="57"/>
      <c r="FI95" s="57"/>
      <c r="FJ95" s="57"/>
      <c r="FK95" s="57"/>
    </row>
    <row r="96" spans="1:167" s="14" customFormat="1" ht="15">
      <c r="A96" s="49"/>
      <c r="B96" s="49"/>
      <c r="C96" s="49"/>
      <c r="D96" s="49"/>
      <c r="E96" s="49"/>
      <c r="F96" s="49"/>
      <c r="G96" s="49"/>
      <c r="H96" s="49"/>
      <c r="I96" s="50" t="s">
        <v>157</v>
      </c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49" t="s">
        <v>69</v>
      </c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56">
        <v>25882.895</v>
      </c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6"/>
      <c r="CA96" s="56"/>
      <c r="CB96" s="56">
        <v>23274.294</v>
      </c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56"/>
      <c r="CP96" s="56"/>
      <c r="CQ96" s="56"/>
      <c r="CR96" s="56"/>
      <c r="CS96" s="56"/>
      <c r="CT96" s="56"/>
      <c r="CU96" s="56"/>
      <c r="CV96" s="56"/>
      <c r="CW96" s="56"/>
      <c r="CX96" s="56">
        <v>25928.998</v>
      </c>
      <c r="CY96" s="56"/>
      <c r="CZ96" s="56"/>
      <c r="DA96" s="56"/>
      <c r="DB96" s="56"/>
      <c r="DC96" s="56"/>
      <c r="DD96" s="56"/>
      <c r="DE96" s="56"/>
      <c r="DF96" s="56"/>
      <c r="DG96" s="56"/>
      <c r="DH96" s="56"/>
      <c r="DI96" s="56"/>
      <c r="DJ96" s="56"/>
      <c r="DK96" s="56"/>
      <c r="DL96" s="56"/>
      <c r="DM96" s="56"/>
      <c r="DN96" s="56"/>
      <c r="DO96" s="56"/>
      <c r="DP96" s="56"/>
      <c r="DQ96" s="56"/>
      <c r="DR96" s="56"/>
      <c r="DS96" s="56"/>
      <c r="DT96" s="56">
        <v>25928.998</v>
      </c>
      <c r="DU96" s="56"/>
      <c r="DV96" s="56"/>
      <c r="DW96" s="56"/>
      <c r="DX96" s="56"/>
      <c r="DY96" s="56"/>
      <c r="DZ96" s="56"/>
      <c r="EA96" s="56"/>
      <c r="EB96" s="56"/>
      <c r="EC96" s="56"/>
      <c r="ED96" s="56"/>
      <c r="EE96" s="56"/>
      <c r="EF96" s="56"/>
      <c r="EG96" s="56"/>
      <c r="EH96" s="56"/>
      <c r="EI96" s="56"/>
      <c r="EJ96" s="56"/>
      <c r="EK96" s="56"/>
      <c r="EL96" s="56"/>
      <c r="EM96" s="56"/>
      <c r="EN96" s="56"/>
      <c r="EO96" s="56"/>
      <c r="EP96" s="56">
        <v>25928.998</v>
      </c>
      <c r="EQ96" s="56"/>
      <c r="ER96" s="56"/>
      <c r="ES96" s="56"/>
      <c r="ET96" s="56"/>
      <c r="EU96" s="56"/>
      <c r="EV96" s="56"/>
      <c r="EW96" s="56"/>
      <c r="EX96" s="56"/>
      <c r="EY96" s="56"/>
      <c r="EZ96" s="56"/>
      <c r="FA96" s="56"/>
      <c r="FB96" s="56"/>
      <c r="FC96" s="56"/>
      <c r="FD96" s="56"/>
      <c r="FE96" s="56"/>
      <c r="FF96" s="56"/>
      <c r="FG96" s="56"/>
      <c r="FH96" s="56"/>
      <c r="FI96" s="56"/>
      <c r="FJ96" s="56"/>
      <c r="FK96" s="56"/>
    </row>
    <row r="97" spans="1:167" s="14" customFormat="1" ht="15">
      <c r="A97" s="49"/>
      <c r="B97" s="49"/>
      <c r="C97" s="49"/>
      <c r="D97" s="49"/>
      <c r="E97" s="49"/>
      <c r="F97" s="49"/>
      <c r="G97" s="49"/>
      <c r="H97" s="49"/>
      <c r="I97" s="50" t="s">
        <v>158</v>
      </c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49" t="s">
        <v>69</v>
      </c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56">
        <v>23152.951</v>
      </c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>
        <v>22183.367</v>
      </c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  <c r="CQ97" s="56"/>
      <c r="CR97" s="56"/>
      <c r="CS97" s="56"/>
      <c r="CT97" s="56"/>
      <c r="CU97" s="56"/>
      <c r="CV97" s="56"/>
      <c r="CW97" s="56"/>
      <c r="CX97" s="56">
        <v>24165.697</v>
      </c>
      <c r="CY97" s="56"/>
      <c r="CZ97" s="56"/>
      <c r="DA97" s="56"/>
      <c r="DB97" s="56"/>
      <c r="DC97" s="56"/>
      <c r="DD97" s="56"/>
      <c r="DE97" s="56"/>
      <c r="DF97" s="56"/>
      <c r="DG97" s="56"/>
      <c r="DH97" s="56"/>
      <c r="DI97" s="56"/>
      <c r="DJ97" s="56"/>
      <c r="DK97" s="56"/>
      <c r="DL97" s="56"/>
      <c r="DM97" s="56"/>
      <c r="DN97" s="56"/>
      <c r="DO97" s="56"/>
      <c r="DP97" s="56"/>
      <c r="DQ97" s="56"/>
      <c r="DR97" s="56"/>
      <c r="DS97" s="56"/>
      <c r="DT97" s="56">
        <v>24165.697</v>
      </c>
      <c r="DU97" s="56"/>
      <c r="DV97" s="56"/>
      <c r="DW97" s="56"/>
      <c r="DX97" s="56"/>
      <c r="DY97" s="56"/>
      <c r="DZ97" s="56"/>
      <c r="EA97" s="56"/>
      <c r="EB97" s="56"/>
      <c r="EC97" s="56"/>
      <c r="ED97" s="56"/>
      <c r="EE97" s="56"/>
      <c r="EF97" s="56"/>
      <c r="EG97" s="56"/>
      <c r="EH97" s="56"/>
      <c r="EI97" s="56"/>
      <c r="EJ97" s="56"/>
      <c r="EK97" s="56"/>
      <c r="EL97" s="56"/>
      <c r="EM97" s="56"/>
      <c r="EN97" s="56"/>
      <c r="EO97" s="56"/>
      <c r="EP97" s="56">
        <v>24165.697</v>
      </c>
      <c r="EQ97" s="56"/>
      <c r="ER97" s="56"/>
      <c r="ES97" s="56"/>
      <c r="ET97" s="56"/>
      <c r="EU97" s="56"/>
      <c r="EV97" s="56"/>
      <c r="EW97" s="56"/>
      <c r="EX97" s="56"/>
      <c r="EY97" s="56"/>
      <c r="EZ97" s="56"/>
      <c r="FA97" s="56"/>
      <c r="FB97" s="56"/>
      <c r="FC97" s="56"/>
      <c r="FD97" s="56"/>
      <c r="FE97" s="56"/>
      <c r="FF97" s="56"/>
      <c r="FG97" s="56"/>
      <c r="FH97" s="56"/>
      <c r="FI97" s="56"/>
      <c r="FJ97" s="56"/>
      <c r="FK97" s="56"/>
    </row>
    <row r="98" spans="1:167" s="14" customFormat="1" ht="15">
      <c r="A98" s="49"/>
      <c r="B98" s="49"/>
      <c r="C98" s="49"/>
      <c r="D98" s="49"/>
      <c r="E98" s="49"/>
      <c r="F98" s="49"/>
      <c r="G98" s="49"/>
      <c r="H98" s="49"/>
      <c r="I98" s="50" t="s">
        <v>199</v>
      </c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49" t="s">
        <v>69</v>
      </c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57">
        <f>SUM(BF99:CA100)</f>
        <v>0</v>
      </c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>
        <f>SUM(CB99:CW100)</f>
        <v>0</v>
      </c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>
        <f>SUM(CX99:DS100)</f>
        <v>0</v>
      </c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7"/>
      <c r="DK98" s="57"/>
      <c r="DL98" s="57"/>
      <c r="DM98" s="57"/>
      <c r="DN98" s="57"/>
      <c r="DO98" s="57"/>
      <c r="DP98" s="57"/>
      <c r="DQ98" s="57"/>
      <c r="DR98" s="57"/>
      <c r="DS98" s="57"/>
      <c r="DT98" s="57">
        <f>SUM(DT99:EO100)</f>
        <v>0</v>
      </c>
      <c r="DU98" s="57"/>
      <c r="DV98" s="57"/>
      <c r="DW98" s="57"/>
      <c r="DX98" s="57"/>
      <c r="DY98" s="57"/>
      <c r="DZ98" s="57"/>
      <c r="EA98" s="57"/>
      <c r="EB98" s="57"/>
      <c r="EC98" s="57"/>
      <c r="ED98" s="57"/>
      <c r="EE98" s="57"/>
      <c r="EF98" s="57"/>
      <c r="EG98" s="57"/>
      <c r="EH98" s="57"/>
      <c r="EI98" s="57"/>
      <c r="EJ98" s="57"/>
      <c r="EK98" s="57"/>
      <c r="EL98" s="57"/>
      <c r="EM98" s="57"/>
      <c r="EN98" s="57"/>
      <c r="EO98" s="57"/>
      <c r="EP98" s="57">
        <f>SUM(EP99:FK100)</f>
        <v>0</v>
      </c>
      <c r="EQ98" s="57"/>
      <c r="ER98" s="57"/>
      <c r="ES98" s="57"/>
      <c r="ET98" s="57"/>
      <c r="EU98" s="57"/>
      <c r="EV98" s="57"/>
      <c r="EW98" s="57"/>
      <c r="EX98" s="57"/>
      <c r="EY98" s="57"/>
      <c r="EZ98" s="57"/>
      <c r="FA98" s="57"/>
      <c r="FB98" s="57"/>
      <c r="FC98" s="57"/>
      <c r="FD98" s="57"/>
      <c r="FE98" s="57"/>
      <c r="FF98" s="57"/>
      <c r="FG98" s="57"/>
      <c r="FH98" s="57"/>
      <c r="FI98" s="57"/>
      <c r="FJ98" s="57"/>
      <c r="FK98" s="57"/>
    </row>
    <row r="99" spans="1:167" s="14" customFormat="1" ht="15">
      <c r="A99" s="49"/>
      <c r="B99" s="49"/>
      <c r="C99" s="49"/>
      <c r="D99" s="49"/>
      <c r="E99" s="49"/>
      <c r="F99" s="49"/>
      <c r="G99" s="49"/>
      <c r="H99" s="49"/>
      <c r="I99" s="50" t="s">
        <v>157</v>
      </c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49" t="s">
        <v>69</v>
      </c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DT99" s="54"/>
      <c r="DU99" s="54"/>
      <c r="DV99" s="54"/>
      <c r="DW99" s="54"/>
      <c r="DX99" s="54"/>
      <c r="DY99" s="54"/>
      <c r="DZ99" s="54"/>
      <c r="EA99" s="54"/>
      <c r="EB99" s="54"/>
      <c r="EC99" s="54"/>
      <c r="ED99" s="54"/>
      <c r="EE99" s="54"/>
      <c r="EF99" s="54"/>
      <c r="EG99" s="54"/>
      <c r="EH99" s="54"/>
      <c r="EI99" s="54"/>
      <c r="EJ99" s="54"/>
      <c r="EK99" s="54"/>
      <c r="EL99" s="54"/>
      <c r="EM99" s="54"/>
      <c r="EN99" s="54"/>
      <c r="EO99" s="54"/>
      <c r="EP99" s="54"/>
      <c r="EQ99" s="54"/>
      <c r="ER99" s="54"/>
      <c r="ES99" s="54"/>
      <c r="ET99" s="54"/>
      <c r="EU99" s="54"/>
      <c r="EV99" s="54"/>
      <c r="EW99" s="54"/>
      <c r="EX99" s="54"/>
      <c r="EY99" s="54"/>
      <c r="EZ99" s="54"/>
      <c r="FA99" s="54"/>
      <c r="FB99" s="54"/>
      <c r="FC99" s="54"/>
      <c r="FD99" s="54"/>
      <c r="FE99" s="54"/>
      <c r="FF99" s="54"/>
      <c r="FG99" s="54"/>
      <c r="FH99" s="54"/>
      <c r="FI99" s="54"/>
      <c r="FJ99" s="54"/>
      <c r="FK99" s="54"/>
    </row>
    <row r="100" spans="1:167" s="14" customFormat="1" ht="15">
      <c r="A100" s="49"/>
      <c r="B100" s="49"/>
      <c r="C100" s="49"/>
      <c r="D100" s="49"/>
      <c r="E100" s="49"/>
      <c r="F100" s="49"/>
      <c r="G100" s="49"/>
      <c r="H100" s="49"/>
      <c r="I100" s="50" t="s">
        <v>158</v>
      </c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49" t="s">
        <v>69</v>
      </c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DT100" s="54"/>
      <c r="DU100" s="54"/>
      <c r="DV100" s="54"/>
      <c r="DW100" s="54"/>
      <c r="DX100" s="54"/>
      <c r="DY100" s="54"/>
      <c r="DZ100" s="54"/>
      <c r="EA100" s="54"/>
      <c r="EB100" s="54"/>
      <c r="EC100" s="54"/>
      <c r="ED100" s="54"/>
      <c r="EE100" s="54"/>
      <c r="EF100" s="54"/>
      <c r="EG100" s="54"/>
      <c r="EH100" s="54"/>
      <c r="EI100" s="54"/>
      <c r="EJ100" s="54"/>
      <c r="EK100" s="54"/>
      <c r="EL100" s="54"/>
      <c r="EM100" s="54"/>
      <c r="EN100" s="54"/>
      <c r="EO100" s="54"/>
      <c r="EP100" s="54"/>
      <c r="EQ100" s="54"/>
      <c r="ER100" s="54"/>
      <c r="ES100" s="54"/>
      <c r="ET100" s="54"/>
      <c r="EU100" s="54"/>
      <c r="EV100" s="54"/>
      <c r="EW100" s="54"/>
      <c r="EX100" s="54"/>
      <c r="EY100" s="54"/>
      <c r="EZ100" s="54"/>
      <c r="FA100" s="54"/>
      <c r="FB100" s="54"/>
      <c r="FC100" s="54"/>
      <c r="FD100" s="54"/>
      <c r="FE100" s="54"/>
      <c r="FF100" s="54"/>
      <c r="FG100" s="54"/>
      <c r="FH100" s="54"/>
      <c r="FI100" s="54"/>
      <c r="FJ100" s="54"/>
      <c r="FK100" s="54"/>
    </row>
    <row r="101" spans="1:167" s="14" customFormat="1" ht="15">
      <c r="A101" s="49" t="s">
        <v>47</v>
      </c>
      <c r="B101" s="49"/>
      <c r="C101" s="49"/>
      <c r="D101" s="49"/>
      <c r="E101" s="49"/>
      <c r="F101" s="49"/>
      <c r="G101" s="49"/>
      <c r="H101" s="49"/>
      <c r="I101" s="50" t="s">
        <v>200</v>
      </c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49" t="s">
        <v>69</v>
      </c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DT101" s="54"/>
      <c r="DU101" s="54"/>
      <c r="DV101" s="54"/>
      <c r="DW101" s="54"/>
      <c r="DX101" s="54"/>
      <c r="DY101" s="54"/>
      <c r="DZ101" s="54"/>
      <c r="EA101" s="54"/>
      <c r="EB101" s="54"/>
      <c r="EC101" s="54"/>
      <c r="ED101" s="54"/>
      <c r="EE101" s="54"/>
      <c r="EF101" s="54"/>
      <c r="EG101" s="54"/>
      <c r="EH101" s="54"/>
      <c r="EI101" s="54"/>
      <c r="EJ101" s="54"/>
      <c r="EK101" s="54"/>
      <c r="EL101" s="54"/>
      <c r="EM101" s="54"/>
      <c r="EN101" s="54"/>
      <c r="EO101" s="54"/>
      <c r="EP101" s="54"/>
      <c r="EQ101" s="54"/>
      <c r="ER101" s="54"/>
      <c r="ES101" s="54"/>
      <c r="ET101" s="54"/>
      <c r="EU101" s="54"/>
      <c r="EV101" s="54"/>
      <c r="EW101" s="54"/>
      <c r="EX101" s="54"/>
      <c r="EY101" s="54"/>
      <c r="EZ101" s="54"/>
      <c r="FA101" s="54"/>
      <c r="FB101" s="54"/>
      <c r="FC101" s="54"/>
      <c r="FD101" s="54"/>
      <c r="FE101" s="54"/>
      <c r="FF101" s="54"/>
      <c r="FG101" s="54"/>
      <c r="FH101" s="54"/>
      <c r="FI101" s="54"/>
      <c r="FJ101" s="54"/>
      <c r="FK101" s="54"/>
    </row>
    <row r="102" spans="1:167" s="14" customFormat="1" ht="15">
      <c r="A102" s="49"/>
      <c r="B102" s="49"/>
      <c r="C102" s="49"/>
      <c r="D102" s="49"/>
      <c r="E102" s="49"/>
      <c r="F102" s="49"/>
      <c r="G102" s="49"/>
      <c r="H102" s="49"/>
      <c r="I102" s="50" t="s">
        <v>201</v>
      </c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DT102" s="54"/>
      <c r="DU102" s="54"/>
      <c r="DV102" s="54"/>
      <c r="DW102" s="54"/>
      <c r="DX102" s="54"/>
      <c r="DY102" s="54"/>
      <c r="DZ102" s="54"/>
      <c r="EA102" s="54"/>
      <c r="EB102" s="54"/>
      <c r="EC102" s="54"/>
      <c r="ED102" s="54"/>
      <c r="EE102" s="54"/>
      <c r="EF102" s="54"/>
      <c r="EG102" s="54"/>
      <c r="EH102" s="54"/>
      <c r="EI102" s="54"/>
      <c r="EJ102" s="54"/>
      <c r="EK102" s="54"/>
      <c r="EL102" s="54"/>
      <c r="EM102" s="54"/>
      <c r="EN102" s="54"/>
      <c r="EO102" s="54"/>
      <c r="EP102" s="54"/>
      <c r="EQ102" s="54"/>
      <c r="ER102" s="54"/>
      <c r="ES102" s="54"/>
      <c r="ET102" s="54"/>
      <c r="EU102" s="54"/>
      <c r="EV102" s="54"/>
      <c r="EW102" s="54"/>
      <c r="EX102" s="54"/>
      <c r="EY102" s="54"/>
      <c r="EZ102" s="54"/>
      <c r="FA102" s="54"/>
      <c r="FB102" s="54"/>
      <c r="FC102" s="54"/>
      <c r="FD102" s="54"/>
      <c r="FE102" s="54"/>
      <c r="FF102" s="54"/>
      <c r="FG102" s="54"/>
      <c r="FH102" s="54"/>
      <c r="FI102" s="54"/>
      <c r="FJ102" s="54"/>
      <c r="FK102" s="54"/>
    </row>
    <row r="103" spans="1:167" s="14" customFormat="1" ht="15">
      <c r="A103" s="49"/>
      <c r="B103" s="49"/>
      <c r="C103" s="49"/>
      <c r="D103" s="49"/>
      <c r="E103" s="49"/>
      <c r="F103" s="49"/>
      <c r="G103" s="49"/>
      <c r="H103" s="49"/>
      <c r="I103" s="50" t="s">
        <v>202</v>
      </c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DT103" s="54"/>
      <c r="DU103" s="54"/>
      <c r="DV103" s="54"/>
      <c r="DW103" s="54"/>
      <c r="DX103" s="54"/>
      <c r="DY103" s="54"/>
      <c r="DZ103" s="54"/>
      <c r="EA103" s="54"/>
      <c r="EB103" s="54"/>
      <c r="EC103" s="54"/>
      <c r="ED103" s="54"/>
      <c r="EE103" s="54"/>
      <c r="EF103" s="54"/>
      <c r="EG103" s="54"/>
      <c r="EH103" s="54"/>
      <c r="EI103" s="54"/>
      <c r="EJ103" s="54"/>
      <c r="EK103" s="54"/>
      <c r="EL103" s="54"/>
      <c r="EM103" s="54"/>
      <c r="EN103" s="54"/>
      <c r="EO103" s="54"/>
      <c r="EP103" s="54"/>
      <c r="EQ103" s="54"/>
      <c r="ER103" s="54"/>
      <c r="ES103" s="54"/>
      <c r="ET103" s="54"/>
      <c r="EU103" s="54"/>
      <c r="EV103" s="54"/>
      <c r="EW103" s="54"/>
      <c r="EX103" s="54"/>
      <c r="EY103" s="54"/>
      <c r="EZ103" s="54"/>
      <c r="FA103" s="54"/>
      <c r="FB103" s="54"/>
      <c r="FC103" s="54"/>
      <c r="FD103" s="54"/>
      <c r="FE103" s="54"/>
      <c r="FF103" s="54"/>
      <c r="FG103" s="54"/>
      <c r="FH103" s="54"/>
      <c r="FI103" s="54"/>
      <c r="FJ103" s="54"/>
      <c r="FK103" s="54"/>
    </row>
    <row r="104" spans="1:167" s="14" customFormat="1" ht="15">
      <c r="A104" s="49"/>
      <c r="B104" s="49"/>
      <c r="C104" s="49"/>
      <c r="D104" s="49"/>
      <c r="E104" s="49"/>
      <c r="F104" s="49"/>
      <c r="G104" s="49"/>
      <c r="H104" s="49"/>
      <c r="I104" s="50" t="s">
        <v>203</v>
      </c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DT104" s="54"/>
      <c r="DU104" s="54"/>
      <c r="DV104" s="54"/>
      <c r="DW104" s="54"/>
      <c r="DX104" s="54"/>
      <c r="DY104" s="54"/>
      <c r="DZ104" s="54"/>
      <c r="EA104" s="54"/>
      <c r="EB104" s="54"/>
      <c r="EC104" s="54"/>
      <c r="ED104" s="54"/>
      <c r="EE104" s="54"/>
      <c r="EF104" s="54"/>
      <c r="EG104" s="54"/>
      <c r="EH104" s="54"/>
      <c r="EI104" s="54"/>
      <c r="EJ104" s="54"/>
      <c r="EK104" s="54"/>
      <c r="EL104" s="54"/>
      <c r="EM104" s="54"/>
      <c r="EN104" s="54"/>
      <c r="EO104" s="54"/>
      <c r="EP104" s="54"/>
      <c r="EQ104" s="54"/>
      <c r="ER104" s="54"/>
      <c r="ES104" s="54"/>
      <c r="ET104" s="54"/>
      <c r="EU104" s="54"/>
      <c r="EV104" s="54"/>
      <c r="EW104" s="54"/>
      <c r="EX104" s="54"/>
      <c r="EY104" s="54"/>
      <c r="EZ104" s="54"/>
      <c r="FA104" s="54"/>
      <c r="FB104" s="54"/>
      <c r="FC104" s="54"/>
      <c r="FD104" s="54"/>
      <c r="FE104" s="54"/>
      <c r="FF104" s="54"/>
      <c r="FG104" s="54"/>
      <c r="FH104" s="54"/>
      <c r="FI104" s="54"/>
      <c r="FJ104" s="54"/>
      <c r="FK104" s="54"/>
    </row>
    <row r="105" spans="1:167" s="14" customFormat="1" ht="15">
      <c r="A105" s="49"/>
      <c r="B105" s="49"/>
      <c r="C105" s="49"/>
      <c r="D105" s="49"/>
      <c r="E105" s="49"/>
      <c r="F105" s="49"/>
      <c r="G105" s="49"/>
      <c r="H105" s="49"/>
      <c r="I105" s="50" t="s">
        <v>204</v>
      </c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49" t="s">
        <v>69</v>
      </c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DT105" s="54"/>
      <c r="DU105" s="54"/>
      <c r="DV105" s="54"/>
      <c r="DW105" s="54"/>
      <c r="DX105" s="54"/>
      <c r="DY105" s="54"/>
      <c r="DZ105" s="54"/>
      <c r="EA105" s="54"/>
      <c r="EB105" s="54"/>
      <c r="EC105" s="54"/>
      <c r="ED105" s="54"/>
      <c r="EE105" s="54"/>
      <c r="EF105" s="54"/>
      <c r="EG105" s="54"/>
      <c r="EH105" s="54"/>
      <c r="EI105" s="54"/>
      <c r="EJ105" s="54"/>
      <c r="EK105" s="54"/>
      <c r="EL105" s="54"/>
      <c r="EM105" s="54"/>
      <c r="EN105" s="54"/>
      <c r="EO105" s="54"/>
      <c r="EP105" s="54"/>
      <c r="EQ105" s="54"/>
      <c r="ER105" s="54"/>
      <c r="ES105" s="54"/>
      <c r="ET105" s="54"/>
      <c r="EU105" s="54"/>
      <c r="EV105" s="54"/>
      <c r="EW105" s="54"/>
      <c r="EX105" s="54"/>
      <c r="EY105" s="54"/>
      <c r="EZ105" s="54"/>
      <c r="FA105" s="54"/>
      <c r="FB105" s="54"/>
      <c r="FC105" s="54"/>
      <c r="FD105" s="54"/>
      <c r="FE105" s="54"/>
      <c r="FF105" s="54"/>
      <c r="FG105" s="54"/>
      <c r="FH105" s="54"/>
      <c r="FI105" s="54"/>
      <c r="FJ105" s="54"/>
      <c r="FK105" s="54"/>
    </row>
    <row r="106" spans="1:167" s="14" customFormat="1" ht="15">
      <c r="A106" s="49"/>
      <c r="B106" s="49"/>
      <c r="C106" s="49"/>
      <c r="D106" s="49"/>
      <c r="E106" s="49"/>
      <c r="F106" s="49"/>
      <c r="G106" s="49"/>
      <c r="H106" s="49"/>
      <c r="I106" s="50" t="s">
        <v>205</v>
      </c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49" t="s">
        <v>69</v>
      </c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DT106" s="54"/>
      <c r="DU106" s="54"/>
      <c r="DV106" s="54"/>
      <c r="DW106" s="54"/>
      <c r="DX106" s="54"/>
      <c r="DY106" s="54"/>
      <c r="DZ106" s="54"/>
      <c r="EA106" s="54"/>
      <c r="EB106" s="54"/>
      <c r="EC106" s="54"/>
      <c r="ED106" s="54"/>
      <c r="EE106" s="54"/>
      <c r="EF106" s="54"/>
      <c r="EG106" s="54"/>
      <c r="EH106" s="54"/>
      <c r="EI106" s="54"/>
      <c r="EJ106" s="54"/>
      <c r="EK106" s="54"/>
      <c r="EL106" s="54"/>
      <c r="EM106" s="54"/>
      <c r="EN106" s="54"/>
      <c r="EO106" s="54"/>
      <c r="EP106" s="54"/>
      <c r="EQ106" s="54"/>
      <c r="ER106" s="54"/>
      <c r="ES106" s="54"/>
      <c r="ET106" s="54"/>
      <c r="EU106" s="54"/>
      <c r="EV106" s="54"/>
      <c r="EW106" s="54"/>
      <c r="EX106" s="54"/>
      <c r="EY106" s="54"/>
      <c r="EZ106" s="54"/>
      <c r="FA106" s="54"/>
      <c r="FB106" s="54"/>
      <c r="FC106" s="54"/>
      <c r="FD106" s="54"/>
      <c r="FE106" s="54"/>
      <c r="FF106" s="54"/>
      <c r="FG106" s="54"/>
      <c r="FH106" s="54"/>
      <c r="FI106" s="54"/>
      <c r="FJ106" s="54"/>
      <c r="FK106" s="54"/>
    </row>
    <row r="107" spans="1:167" s="14" customFormat="1" ht="15">
      <c r="A107" s="49" t="s">
        <v>50</v>
      </c>
      <c r="B107" s="49"/>
      <c r="C107" s="49"/>
      <c r="D107" s="49"/>
      <c r="E107" s="49"/>
      <c r="F107" s="49"/>
      <c r="G107" s="49"/>
      <c r="H107" s="49"/>
      <c r="I107" s="50" t="s">
        <v>206</v>
      </c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33">
        <f>BF110+BF112+BF121</f>
        <v>0.021000000000000005</v>
      </c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>
        <f>CB110+CB112+CB121</f>
        <v>0.016</v>
      </c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>
        <f>CX110+CX112+CX121</f>
        <v>0.016</v>
      </c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>
        <f>DT110+DT112+DT121</f>
        <v>0.016</v>
      </c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>
        <f>EP110+EP112+EP121</f>
        <v>0.016</v>
      </c>
      <c r="EQ107" s="33"/>
      <c r="ER107" s="33"/>
      <c r="ES107" s="33"/>
      <c r="ET107" s="33"/>
      <c r="EU107" s="33"/>
      <c r="EV107" s="33"/>
      <c r="EW107" s="33"/>
      <c r="EX107" s="33"/>
      <c r="EY107" s="33"/>
      <c r="EZ107" s="33"/>
      <c r="FA107" s="33"/>
      <c r="FB107" s="33"/>
      <c r="FC107" s="33"/>
      <c r="FD107" s="33"/>
      <c r="FE107" s="33"/>
      <c r="FF107" s="33"/>
      <c r="FG107" s="33"/>
      <c r="FH107" s="33"/>
      <c r="FI107" s="33"/>
      <c r="FJ107" s="33"/>
      <c r="FK107" s="33"/>
    </row>
    <row r="108" spans="1:167" s="14" customFormat="1" ht="15">
      <c r="A108" s="49"/>
      <c r="B108" s="49"/>
      <c r="C108" s="49"/>
      <c r="D108" s="49"/>
      <c r="E108" s="49"/>
      <c r="F108" s="49"/>
      <c r="G108" s="49"/>
      <c r="H108" s="49"/>
      <c r="I108" s="50" t="s">
        <v>207</v>
      </c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  <c r="DS108" s="33"/>
      <c r="DT108" s="33"/>
      <c r="DU108" s="33"/>
      <c r="DV108" s="33"/>
      <c r="DW108" s="33"/>
      <c r="DX108" s="33"/>
      <c r="DY108" s="33"/>
      <c r="DZ108" s="33"/>
      <c r="EA108" s="33"/>
      <c r="EB108" s="33"/>
      <c r="EC108" s="33"/>
      <c r="ED108" s="33"/>
      <c r="EE108" s="33"/>
      <c r="EF108" s="33"/>
      <c r="EG108" s="33"/>
      <c r="EH108" s="33"/>
      <c r="EI108" s="33"/>
      <c r="EJ108" s="33"/>
      <c r="EK108" s="33"/>
      <c r="EL108" s="33"/>
      <c r="EM108" s="33"/>
      <c r="EN108" s="33"/>
      <c r="EO108" s="33"/>
      <c r="EP108" s="33"/>
      <c r="EQ108" s="33"/>
      <c r="ER108" s="33"/>
      <c r="ES108" s="33"/>
      <c r="ET108" s="33"/>
      <c r="EU108" s="33"/>
      <c r="EV108" s="33"/>
      <c r="EW108" s="33"/>
      <c r="EX108" s="33"/>
      <c r="EY108" s="33"/>
      <c r="EZ108" s="33"/>
      <c r="FA108" s="33"/>
      <c r="FB108" s="33"/>
      <c r="FC108" s="33"/>
      <c r="FD108" s="33"/>
      <c r="FE108" s="33"/>
      <c r="FF108" s="33"/>
      <c r="FG108" s="33"/>
      <c r="FH108" s="33"/>
      <c r="FI108" s="33"/>
      <c r="FJ108" s="33"/>
      <c r="FK108" s="33"/>
    </row>
    <row r="109" spans="1:167" s="14" customFormat="1" ht="15">
      <c r="A109" s="49"/>
      <c r="B109" s="49"/>
      <c r="C109" s="49"/>
      <c r="D109" s="49"/>
      <c r="E109" s="49"/>
      <c r="F109" s="49"/>
      <c r="G109" s="49"/>
      <c r="H109" s="49"/>
      <c r="I109" s="50" t="s">
        <v>92</v>
      </c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DT109" s="54"/>
      <c r="DU109" s="54"/>
      <c r="DV109" s="54"/>
      <c r="DW109" s="54"/>
      <c r="DX109" s="54"/>
      <c r="DY109" s="54"/>
      <c r="DZ109" s="54"/>
      <c r="EA109" s="54"/>
      <c r="EB109" s="54"/>
      <c r="EC109" s="54"/>
      <c r="ED109" s="54"/>
      <c r="EE109" s="54"/>
      <c r="EF109" s="54"/>
      <c r="EG109" s="54"/>
      <c r="EH109" s="54"/>
      <c r="EI109" s="54"/>
      <c r="EJ109" s="54"/>
      <c r="EK109" s="54"/>
      <c r="EL109" s="54"/>
      <c r="EM109" s="54"/>
      <c r="EN109" s="54"/>
      <c r="EO109" s="54"/>
      <c r="EP109" s="54"/>
      <c r="EQ109" s="54"/>
      <c r="ER109" s="54"/>
      <c r="ES109" s="54"/>
      <c r="ET109" s="54"/>
      <c r="EU109" s="54"/>
      <c r="EV109" s="54"/>
      <c r="EW109" s="54"/>
      <c r="EX109" s="54"/>
      <c r="EY109" s="54"/>
      <c r="EZ109" s="54"/>
      <c r="FA109" s="54"/>
      <c r="FB109" s="54"/>
      <c r="FC109" s="54"/>
      <c r="FD109" s="54"/>
      <c r="FE109" s="54"/>
      <c r="FF109" s="54"/>
      <c r="FG109" s="54"/>
      <c r="FH109" s="54"/>
      <c r="FI109" s="54"/>
      <c r="FJ109" s="54"/>
      <c r="FK109" s="54"/>
    </row>
    <row r="110" spans="1:167" s="14" customFormat="1" ht="15">
      <c r="A110" s="49" t="s">
        <v>53</v>
      </c>
      <c r="B110" s="49"/>
      <c r="C110" s="49"/>
      <c r="D110" s="49"/>
      <c r="E110" s="49"/>
      <c r="F110" s="49"/>
      <c r="G110" s="49"/>
      <c r="H110" s="49"/>
      <c r="I110" s="50" t="s">
        <v>208</v>
      </c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49" t="s">
        <v>210</v>
      </c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54">
        <v>0</v>
      </c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>
        <v>0</v>
      </c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>
        <v>0</v>
      </c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DT110" s="54">
        <v>0</v>
      </c>
      <c r="DU110" s="54"/>
      <c r="DV110" s="54"/>
      <c r="DW110" s="54"/>
      <c r="DX110" s="54"/>
      <c r="DY110" s="54"/>
      <c r="DZ110" s="54"/>
      <c r="EA110" s="54"/>
      <c r="EB110" s="54"/>
      <c r="EC110" s="54"/>
      <c r="ED110" s="54"/>
      <c r="EE110" s="54"/>
      <c r="EF110" s="54"/>
      <c r="EG110" s="54"/>
      <c r="EH110" s="54"/>
      <c r="EI110" s="54"/>
      <c r="EJ110" s="54"/>
      <c r="EK110" s="54"/>
      <c r="EL110" s="54"/>
      <c r="EM110" s="54"/>
      <c r="EN110" s="54"/>
      <c r="EO110" s="54"/>
      <c r="EP110" s="54">
        <v>0</v>
      </c>
      <c r="EQ110" s="54"/>
      <c r="ER110" s="54"/>
      <c r="ES110" s="54"/>
      <c r="ET110" s="54"/>
      <c r="EU110" s="54"/>
      <c r="EV110" s="54"/>
      <c r="EW110" s="54"/>
      <c r="EX110" s="54"/>
      <c r="EY110" s="54"/>
      <c r="EZ110" s="54"/>
      <c r="FA110" s="54"/>
      <c r="FB110" s="54"/>
      <c r="FC110" s="54"/>
      <c r="FD110" s="54"/>
      <c r="FE110" s="54"/>
      <c r="FF110" s="54"/>
      <c r="FG110" s="54"/>
      <c r="FH110" s="54"/>
      <c r="FI110" s="54"/>
      <c r="FJ110" s="54"/>
      <c r="FK110" s="54"/>
    </row>
    <row r="111" spans="1:167" s="14" customFormat="1" ht="15">
      <c r="A111" s="49"/>
      <c r="B111" s="49"/>
      <c r="C111" s="49"/>
      <c r="D111" s="49"/>
      <c r="E111" s="49"/>
      <c r="F111" s="49"/>
      <c r="G111" s="49"/>
      <c r="H111" s="49"/>
      <c r="I111" s="50" t="s">
        <v>209</v>
      </c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DT111" s="54"/>
      <c r="DU111" s="54"/>
      <c r="DV111" s="54"/>
      <c r="DW111" s="54"/>
      <c r="DX111" s="54"/>
      <c r="DY111" s="54"/>
      <c r="DZ111" s="54"/>
      <c r="EA111" s="54"/>
      <c r="EB111" s="54"/>
      <c r="EC111" s="54"/>
      <c r="ED111" s="54"/>
      <c r="EE111" s="54"/>
      <c r="EF111" s="54"/>
      <c r="EG111" s="54"/>
      <c r="EH111" s="54"/>
      <c r="EI111" s="54"/>
      <c r="EJ111" s="54"/>
      <c r="EK111" s="54"/>
      <c r="EL111" s="54"/>
      <c r="EM111" s="54"/>
      <c r="EN111" s="54"/>
      <c r="EO111" s="54"/>
      <c r="EP111" s="54"/>
      <c r="EQ111" s="54"/>
      <c r="ER111" s="54"/>
      <c r="ES111" s="54"/>
      <c r="ET111" s="54"/>
      <c r="EU111" s="54"/>
      <c r="EV111" s="54"/>
      <c r="EW111" s="54"/>
      <c r="EX111" s="54"/>
      <c r="EY111" s="54"/>
      <c r="EZ111" s="54"/>
      <c r="FA111" s="54"/>
      <c r="FB111" s="54"/>
      <c r="FC111" s="54"/>
      <c r="FD111" s="54"/>
      <c r="FE111" s="54"/>
      <c r="FF111" s="54"/>
      <c r="FG111" s="54"/>
      <c r="FH111" s="54"/>
      <c r="FI111" s="54"/>
      <c r="FJ111" s="54"/>
      <c r="FK111" s="54"/>
    </row>
    <row r="112" spans="1:167" s="14" customFormat="1" ht="15">
      <c r="A112" s="49" t="s">
        <v>211</v>
      </c>
      <c r="B112" s="49"/>
      <c r="C112" s="49"/>
      <c r="D112" s="49"/>
      <c r="E112" s="49"/>
      <c r="F112" s="49"/>
      <c r="G112" s="49"/>
      <c r="H112" s="49"/>
      <c r="I112" s="50" t="s">
        <v>212</v>
      </c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49" t="s">
        <v>210</v>
      </c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33">
        <f>SUM(BF117:CA120)</f>
        <v>0.021000000000000005</v>
      </c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>
        <f>SUM(CB117:CW120)</f>
        <v>0.016</v>
      </c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>
        <f>SUM(CX117:DS120)</f>
        <v>0.016</v>
      </c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33"/>
      <c r="DT112" s="33">
        <f>SUM(DT117:EO120)</f>
        <v>0.016</v>
      </c>
      <c r="DU112" s="33"/>
      <c r="DV112" s="33"/>
      <c r="DW112" s="33"/>
      <c r="DX112" s="33"/>
      <c r="DY112" s="33"/>
      <c r="DZ112" s="33"/>
      <c r="EA112" s="33"/>
      <c r="EB112" s="33"/>
      <c r="EC112" s="33"/>
      <c r="ED112" s="33"/>
      <c r="EE112" s="33"/>
      <c r="EF112" s="33"/>
      <c r="EG112" s="33"/>
      <c r="EH112" s="33"/>
      <c r="EI112" s="33"/>
      <c r="EJ112" s="33"/>
      <c r="EK112" s="33"/>
      <c r="EL112" s="33"/>
      <c r="EM112" s="33"/>
      <c r="EN112" s="33"/>
      <c r="EO112" s="33"/>
      <c r="EP112" s="33">
        <f>SUM(EP117:FK120)</f>
        <v>0.016</v>
      </c>
      <c r="EQ112" s="33"/>
      <c r="ER112" s="33"/>
      <c r="ES112" s="33"/>
      <c r="ET112" s="33"/>
      <c r="EU112" s="33"/>
      <c r="EV112" s="33"/>
      <c r="EW112" s="33"/>
      <c r="EX112" s="33"/>
      <c r="EY112" s="33"/>
      <c r="EZ112" s="33"/>
      <c r="FA112" s="33"/>
      <c r="FB112" s="33"/>
      <c r="FC112" s="33"/>
      <c r="FD112" s="33"/>
      <c r="FE112" s="33"/>
      <c r="FF112" s="33"/>
      <c r="FG112" s="33"/>
      <c r="FH112" s="33"/>
      <c r="FI112" s="33"/>
      <c r="FJ112" s="33"/>
      <c r="FK112" s="33"/>
    </row>
    <row r="113" spans="1:167" s="14" customFormat="1" ht="15">
      <c r="A113" s="49"/>
      <c r="B113" s="49"/>
      <c r="C113" s="49"/>
      <c r="D113" s="49"/>
      <c r="E113" s="49"/>
      <c r="F113" s="49"/>
      <c r="G113" s="49"/>
      <c r="H113" s="49"/>
      <c r="I113" s="50" t="s">
        <v>193</v>
      </c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  <c r="DT113" s="33"/>
      <c r="DU113" s="33"/>
      <c r="DV113" s="33"/>
      <c r="DW113" s="33"/>
      <c r="DX113" s="33"/>
      <c r="DY113" s="33"/>
      <c r="DZ113" s="33"/>
      <c r="EA113" s="33"/>
      <c r="EB113" s="33"/>
      <c r="EC113" s="33"/>
      <c r="ED113" s="33"/>
      <c r="EE113" s="33"/>
      <c r="EF113" s="33"/>
      <c r="EG113" s="33"/>
      <c r="EH113" s="33"/>
      <c r="EI113" s="33"/>
      <c r="EJ113" s="33"/>
      <c r="EK113" s="33"/>
      <c r="EL113" s="33"/>
      <c r="EM113" s="33"/>
      <c r="EN113" s="33"/>
      <c r="EO113" s="33"/>
      <c r="EP113" s="33"/>
      <c r="EQ113" s="33"/>
      <c r="ER113" s="33"/>
      <c r="ES113" s="33"/>
      <c r="ET113" s="33"/>
      <c r="EU113" s="33"/>
      <c r="EV113" s="33"/>
      <c r="EW113" s="33"/>
      <c r="EX113" s="33"/>
      <c r="EY113" s="33"/>
      <c r="EZ113" s="33"/>
      <c r="FA113" s="33"/>
      <c r="FB113" s="33"/>
      <c r="FC113" s="33"/>
      <c r="FD113" s="33"/>
      <c r="FE113" s="33"/>
      <c r="FF113" s="33"/>
      <c r="FG113" s="33"/>
      <c r="FH113" s="33"/>
      <c r="FI113" s="33"/>
      <c r="FJ113" s="33"/>
      <c r="FK113" s="33"/>
    </row>
    <row r="114" spans="1:167" s="14" customFormat="1" ht="15">
      <c r="A114" s="49"/>
      <c r="B114" s="49"/>
      <c r="C114" s="49"/>
      <c r="D114" s="49"/>
      <c r="E114" s="49"/>
      <c r="F114" s="49"/>
      <c r="G114" s="49"/>
      <c r="H114" s="49"/>
      <c r="I114" s="50" t="s">
        <v>153</v>
      </c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3"/>
      <c r="ES114" s="33"/>
      <c r="ET114" s="33"/>
      <c r="EU114" s="33"/>
      <c r="EV114" s="33"/>
      <c r="EW114" s="33"/>
      <c r="EX114" s="33"/>
      <c r="EY114" s="33"/>
      <c r="EZ114" s="33"/>
      <c r="FA114" s="33"/>
      <c r="FB114" s="33"/>
      <c r="FC114" s="33"/>
      <c r="FD114" s="33"/>
      <c r="FE114" s="33"/>
      <c r="FF114" s="33"/>
      <c r="FG114" s="33"/>
      <c r="FH114" s="33"/>
      <c r="FI114" s="33"/>
      <c r="FJ114" s="33"/>
      <c r="FK114" s="33"/>
    </row>
    <row r="115" spans="1:167" s="14" customFormat="1" ht="15">
      <c r="A115" s="49"/>
      <c r="B115" s="49"/>
      <c r="C115" s="49"/>
      <c r="D115" s="49"/>
      <c r="E115" s="49"/>
      <c r="F115" s="49"/>
      <c r="G115" s="49"/>
      <c r="H115" s="49"/>
      <c r="I115" s="50" t="s">
        <v>194</v>
      </c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33"/>
      <c r="FG115" s="33"/>
      <c r="FH115" s="33"/>
      <c r="FI115" s="33"/>
      <c r="FJ115" s="33"/>
      <c r="FK115" s="33"/>
    </row>
    <row r="116" spans="1:167" s="14" customFormat="1" ht="15">
      <c r="A116" s="49"/>
      <c r="B116" s="49"/>
      <c r="C116" s="49"/>
      <c r="D116" s="49"/>
      <c r="E116" s="49"/>
      <c r="F116" s="49"/>
      <c r="G116" s="49"/>
      <c r="H116" s="49"/>
      <c r="I116" s="50" t="s">
        <v>195</v>
      </c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3"/>
      <c r="DQ116" s="33"/>
      <c r="DR116" s="33"/>
      <c r="DS116" s="33"/>
      <c r="DT116" s="33"/>
      <c r="DU116" s="33"/>
      <c r="DV116" s="33"/>
      <c r="DW116" s="33"/>
      <c r="DX116" s="33"/>
      <c r="DY116" s="33"/>
      <c r="DZ116" s="33"/>
      <c r="EA116" s="33"/>
      <c r="EB116" s="33"/>
      <c r="EC116" s="33"/>
      <c r="ED116" s="33"/>
      <c r="EE116" s="33"/>
      <c r="EF116" s="33"/>
      <c r="EG116" s="33"/>
      <c r="EH116" s="33"/>
      <c r="EI116" s="33"/>
      <c r="EJ116" s="33"/>
      <c r="EK116" s="33"/>
      <c r="EL116" s="33"/>
      <c r="EM116" s="33"/>
      <c r="EN116" s="33"/>
      <c r="EO116" s="33"/>
      <c r="EP116" s="33"/>
      <c r="EQ116" s="33"/>
      <c r="ER116" s="33"/>
      <c r="ES116" s="33"/>
      <c r="ET116" s="33"/>
      <c r="EU116" s="33"/>
      <c r="EV116" s="33"/>
      <c r="EW116" s="33"/>
      <c r="EX116" s="33"/>
      <c r="EY116" s="33"/>
      <c r="EZ116" s="33"/>
      <c r="FA116" s="33"/>
      <c r="FB116" s="33"/>
      <c r="FC116" s="33"/>
      <c r="FD116" s="33"/>
      <c r="FE116" s="33"/>
      <c r="FF116" s="33"/>
      <c r="FG116" s="33"/>
      <c r="FH116" s="33"/>
      <c r="FI116" s="33"/>
      <c r="FJ116" s="33"/>
      <c r="FK116" s="33"/>
    </row>
    <row r="117" spans="1:167" s="14" customFormat="1" ht="15">
      <c r="A117" s="49"/>
      <c r="B117" s="49"/>
      <c r="C117" s="49"/>
      <c r="D117" s="49"/>
      <c r="E117" s="49"/>
      <c r="F117" s="49"/>
      <c r="G117" s="49"/>
      <c r="H117" s="49"/>
      <c r="I117" s="50" t="s">
        <v>196</v>
      </c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49" t="s">
        <v>210</v>
      </c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31">
        <v>0.017</v>
      </c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>
        <v>0.013</v>
      </c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31">
        <v>0.013</v>
      </c>
      <c r="CY117" s="31"/>
      <c r="CZ117" s="31"/>
      <c r="DA117" s="31"/>
      <c r="DB117" s="31"/>
      <c r="DC117" s="31"/>
      <c r="DD117" s="31"/>
      <c r="DE117" s="31"/>
      <c r="DF117" s="31"/>
      <c r="DG117" s="31"/>
      <c r="DH117" s="31"/>
      <c r="DI117" s="31"/>
      <c r="DJ117" s="31"/>
      <c r="DK117" s="31"/>
      <c r="DL117" s="31"/>
      <c r="DM117" s="31"/>
      <c r="DN117" s="31"/>
      <c r="DO117" s="31"/>
      <c r="DP117" s="31"/>
      <c r="DQ117" s="31"/>
      <c r="DR117" s="31"/>
      <c r="DS117" s="31"/>
      <c r="DT117" s="31">
        <v>0.013</v>
      </c>
      <c r="DU117" s="31"/>
      <c r="DV117" s="31"/>
      <c r="DW117" s="31"/>
      <c r="DX117" s="31"/>
      <c r="DY117" s="31"/>
      <c r="DZ117" s="31"/>
      <c r="EA117" s="31"/>
      <c r="EB117" s="31"/>
      <c r="EC117" s="31"/>
      <c r="ED117" s="31"/>
      <c r="EE117" s="31"/>
      <c r="EF117" s="31"/>
      <c r="EG117" s="31"/>
      <c r="EH117" s="31"/>
      <c r="EI117" s="31"/>
      <c r="EJ117" s="31"/>
      <c r="EK117" s="31"/>
      <c r="EL117" s="31"/>
      <c r="EM117" s="31"/>
      <c r="EN117" s="31"/>
      <c r="EO117" s="31"/>
      <c r="EP117" s="31">
        <v>0.013</v>
      </c>
      <c r="EQ117" s="31"/>
      <c r="ER117" s="31"/>
      <c r="ES117" s="31"/>
      <c r="ET117" s="31"/>
      <c r="EU117" s="31"/>
      <c r="EV117" s="31"/>
      <c r="EW117" s="31"/>
      <c r="EX117" s="31"/>
      <c r="EY117" s="31"/>
      <c r="EZ117" s="31"/>
      <c r="FA117" s="31"/>
      <c r="FB117" s="31"/>
      <c r="FC117" s="31"/>
      <c r="FD117" s="31"/>
      <c r="FE117" s="31"/>
      <c r="FF117" s="31"/>
      <c r="FG117" s="31"/>
      <c r="FH117" s="31"/>
      <c r="FI117" s="31"/>
      <c r="FJ117" s="31"/>
      <c r="FK117" s="31"/>
    </row>
    <row r="118" spans="1:167" s="14" customFormat="1" ht="15">
      <c r="A118" s="49"/>
      <c r="B118" s="49"/>
      <c r="C118" s="49"/>
      <c r="D118" s="49"/>
      <c r="E118" s="49"/>
      <c r="F118" s="49"/>
      <c r="G118" s="49"/>
      <c r="H118" s="49"/>
      <c r="I118" s="50" t="s">
        <v>197</v>
      </c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49" t="s">
        <v>210</v>
      </c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31">
        <v>0.002</v>
      </c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>
        <v>0.002</v>
      </c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>
        <v>0.002</v>
      </c>
      <c r="CY118" s="31"/>
      <c r="CZ118" s="31"/>
      <c r="DA118" s="31"/>
      <c r="DB118" s="31"/>
      <c r="DC118" s="31"/>
      <c r="DD118" s="31"/>
      <c r="DE118" s="31"/>
      <c r="DF118" s="31"/>
      <c r="DG118" s="31"/>
      <c r="DH118" s="31"/>
      <c r="DI118" s="31"/>
      <c r="DJ118" s="31"/>
      <c r="DK118" s="31"/>
      <c r="DL118" s="31"/>
      <c r="DM118" s="31"/>
      <c r="DN118" s="31"/>
      <c r="DO118" s="31"/>
      <c r="DP118" s="31"/>
      <c r="DQ118" s="31"/>
      <c r="DR118" s="31"/>
      <c r="DS118" s="31"/>
      <c r="DT118" s="31">
        <v>0.002</v>
      </c>
      <c r="DU118" s="31"/>
      <c r="DV118" s="31"/>
      <c r="DW118" s="31"/>
      <c r="DX118" s="31"/>
      <c r="DY118" s="31"/>
      <c r="DZ118" s="31"/>
      <c r="EA118" s="31"/>
      <c r="EB118" s="31"/>
      <c r="EC118" s="31"/>
      <c r="ED118" s="31"/>
      <c r="EE118" s="31"/>
      <c r="EF118" s="31"/>
      <c r="EG118" s="31"/>
      <c r="EH118" s="31"/>
      <c r="EI118" s="31"/>
      <c r="EJ118" s="31"/>
      <c r="EK118" s="31"/>
      <c r="EL118" s="31"/>
      <c r="EM118" s="31"/>
      <c r="EN118" s="31"/>
      <c r="EO118" s="31"/>
      <c r="EP118" s="31">
        <v>0.002</v>
      </c>
      <c r="EQ118" s="31"/>
      <c r="ER118" s="31"/>
      <c r="ES118" s="31"/>
      <c r="ET118" s="31"/>
      <c r="EU118" s="31"/>
      <c r="EV118" s="31"/>
      <c r="EW118" s="31"/>
      <c r="EX118" s="31"/>
      <c r="EY118" s="31"/>
      <c r="EZ118" s="31"/>
      <c r="FA118" s="31"/>
      <c r="FB118" s="31"/>
      <c r="FC118" s="31"/>
      <c r="FD118" s="31"/>
      <c r="FE118" s="31"/>
      <c r="FF118" s="31"/>
      <c r="FG118" s="31"/>
      <c r="FH118" s="31"/>
      <c r="FI118" s="31"/>
      <c r="FJ118" s="31"/>
      <c r="FK118" s="31"/>
    </row>
    <row r="119" spans="1:167" s="14" customFormat="1" ht="15">
      <c r="A119" s="49"/>
      <c r="B119" s="49"/>
      <c r="C119" s="49"/>
      <c r="D119" s="49"/>
      <c r="E119" s="49"/>
      <c r="F119" s="49"/>
      <c r="G119" s="49"/>
      <c r="H119" s="49"/>
      <c r="I119" s="50" t="s">
        <v>198</v>
      </c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49" t="s">
        <v>210</v>
      </c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31">
        <v>0.002</v>
      </c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>
        <v>0.001</v>
      </c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>
        <v>0.001</v>
      </c>
      <c r="CY119" s="31"/>
      <c r="CZ119" s="31"/>
      <c r="DA119" s="31"/>
      <c r="DB119" s="31"/>
      <c r="DC119" s="31"/>
      <c r="DD119" s="31"/>
      <c r="DE119" s="31"/>
      <c r="DF119" s="31"/>
      <c r="DG119" s="31"/>
      <c r="DH119" s="31"/>
      <c r="DI119" s="31"/>
      <c r="DJ119" s="31"/>
      <c r="DK119" s="31"/>
      <c r="DL119" s="31"/>
      <c r="DM119" s="31"/>
      <c r="DN119" s="31"/>
      <c r="DO119" s="31"/>
      <c r="DP119" s="31"/>
      <c r="DQ119" s="31"/>
      <c r="DR119" s="31"/>
      <c r="DS119" s="31"/>
      <c r="DT119" s="31">
        <v>0.001</v>
      </c>
      <c r="DU119" s="31"/>
      <c r="DV119" s="31"/>
      <c r="DW119" s="31"/>
      <c r="DX119" s="31"/>
      <c r="DY119" s="31"/>
      <c r="DZ119" s="31"/>
      <c r="EA119" s="31"/>
      <c r="EB119" s="31"/>
      <c r="EC119" s="31"/>
      <c r="ED119" s="31"/>
      <c r="EE119" s="31"/>
      <c r="EF119" s="31"/>
      <c r="EG119" s="31"/>
      <c r="EH119" s="31"/>
      <c r="EI119" s="31"/>
      <c r="EJ119" s="31"/>
      <c r="EK119" s="31"/>
      <c r="EL119" s="31"/>
      <c r="EM119" s="31"/>
      <c r="EN119" s="31"/>
      <c r="EO119" s="31"/>
      <c r="EP119" s="31">
        <v>0.001</v>
      </c>
      <c r="EQ119" s="31"/>
      <c r="ER119" s="31"/>
      <c r="ES119" s="31"/>
      <c r="ET119" s="31"/>
      <c r="EU119" s="31"/>
      <c r="EV119" s="31"/>
      <c r="EW119" s="31"/>
      <c r="EX119" s="31"/>
      <c r="EY119" s="31"/>
      <c r="EZ119" s="31"/>
      <c r="FA119" s="31"/>
      <c r="FB119" s="31"/>
      <c r="FC119" s="31"/>
      <c r="FD119" s="31"/>
      <c r="FE119" s="31"/>
      <c r="FF119" s="31"/>
      <c r="FG119" s="31"/>
      <c r="FH119" s="31"/>
      <c r="FI119" s="31"/>
      <c r="FJ119" s="31"/>
      <c r="FK119" s="31"/>
    </row>
    <row r="120" spans="1:167" s="14" customFormat="1" ht="15">
      <c r="A120" s="49"/>
      <c r="B120" s="49"/>
      <c r="C120" s="49"/>
      <c r="D120" s="49"/>
      <c r="E120" s="49"/>
      <c r="F120" s="49"/>
      <c r="G120" s="49"/>
      <c r="H120" s="49"/>
      <c r="I120" s="50" t="s">
        <v>199</v>
      </c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49" t="s">
        <v>210</v>
      </c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33">
        <v>0</v>
      </c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>
        <v>0</v>
      </c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>
        <v>0</v>
      </c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  <c r="DJ120" s="33"/>
      <c r="DK120" s="33"/>
      <c r="DL120" s="33"/>
      <c r="DM120" s="33"/>
      <c r="DN120" s="33"/>
      <c r="DO120" s="33"/>
      <c r="DP120" s="33"/>
      <c r="DQ120" s="33"/>
      <c r="DR120" s="33"/>
      <c r="DS120" s="33"/>
      <c r="DT120" s="33">
        <v>0</v>
      </c>
      <c r="DU120" s="33"/>
      <c r="DV120" s="33"/>
      <c r="DW120" s="33"/>
      <c r="DX120" s="33"/>
      <c r="DY120" s="33"/>
      <c r="DZ120" s="33"/>
      <c r="EA120" s="33"/>
      <c r="EB120" s="33"/>
      <c r="EC120" s="33"/>
      <c r="ED120" s="33"/>
      <c r="EE120" s="33"/>
      <c r="EF120" s="33"/>
      <c r="EG120" s="33"/>
      <c r="EH120" s="33"/>
      <c r="EI120" s="33"/>
      <c r="EJ120" s="33"/>
      <c r="EK120" s="33"/>
      <c r="EL120" s="33"/>
      <c r="EM120" s="33"/>
      <c r="EN120" s="33"/>
      <c r="EO120" s="33"/>
      <c r="EP120" s="33">
        <v>0</v>
      </c>
      <c r="EQ120" s="33"/>
      <c r="ER120" s="33"/>
      <c r="ES120" s="33"/>
      <c r="ET120" s="33"/>
      <c r="EU120" s="33"/>
      <c r="EV120" s="33"/>
      <c r="EW120" s="33"/>
      <c r="EX120" s="33"/>
      <c r="EY120" s="33"/>
      <c r="EZ120" s="33"/>
      <c r="FA120" s="33"/>
      <c r="FB120" s="33"/>
      <c r="FC120" s="33"/>
      <c r="FD120" s="33"/>
      <c r="FE120" s="33"/>
      <c r="FF120" s="33"/>
      <c r="FG120" s="33"/>
      <c r="FH120" s="33"/>
      <c r="FI120" s="33"/>
      <c r="FJ120" s="33"/>
      <c r="FK120" s="33"/>
    </row>
    <row r="121" spans="1:167" s="14" customFormat="1" ht="15">
      <c r="A121" s="49" t="s">
        <v>213</v>
      </c>
      <c r="B121" s="49"/>
      <c r="C121" s="49"/>
      <c r="D121" s="49"/>
      <c r="E121" s="49"/>
      <c r="F121" s="49"/>
      <c r="G121" s="49"/>
      <c r="H121" s="49"/>
      <c r="I121" s="50" t="s">
        <v>214</v>
      </c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49" t="s">
        <v>210</v>
      </c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54"/>
      <c r="DJ121" s="54"/>
      <c r="DK121" s="54"/>
      <c r="DL121" s="54"/>
      <c r="DM121" s="54"/>
      <c r="DN121" s="54"/>
      <c r="DO121" s="54"/>
      <c r="DP121" s="54"/>
      <c r="DQ121" s="54"/>
      <c r="DR121" s="54"/>
      <c r="DS121" s="54"/>
      <c r="DT121" s="54"/>
      <c r="DU121" s="54"/>
      <c r="DV121" s="54"/>
      <c r="DW121" s="54"/>
      <c r="DX121" s="54"/>
      <c r="DY121" s="54"/>
      <c r="DZ121" s="54"/>
      <c r="EA121" s="54"/>
      <c r="EB121" s="54"/>
      <c r="EC121" s="54"/>
      <c r="ED121" s="54"/>
      <c r="EE121" s="54"/>
      <c r="EF121" s="54"/>
      <c r="EG121" s="54"/>
      <c r="EH121" s="54"/>
      <c r="EI121" s="54"/>
      <c r="EJ121" s="54"/>
      <c r="EK121" s="54"/>
      <c r="EL121" s="54"/>
      <c r="EM121" s="54"/>
      <c r="EN121" s="54"/>
      <c r="EO121" s="54"/>
      <c r="EP121" s="54"/>
      <c r="EQ121" s="54"/>
      <c r="ER121" s="54"/>
      <c r="ES121" s="54"/>
      <c r="ET121" s="54"/>
      <c r="EU121" s="54"/>
      <c r="EV121" s="54"/>
      <c r="EW121" s="54"/>
      <c r="EX121" s="54"/>
      <c r="EY121" s="54"/>
      <c r="EZ121" s="54"/>
      <c r="FA121" s="54"/>
      <c r="FB121" s="54"/>
      <c r="FC121" s="54"/>
      <c r="FD121" s="54"/>
      <c r="FE121" s="54"/>
      <c r="FF121" s="54"/>
      <c r="FG121" s="54"/>
      <c r="FH121" s="54"/>
      <c r="FI121" s="54"/>
      <c r="FJ121" s="54"/>
      <c r="FK121" s="54"/>
    </row>
    <row r="122" spans="1:167" s="14" customFormat="1" ht="15">
      <c r="A122" s="49"/>
      <c r="B122" s="49"/>
      <c r="C122" s="49"/>
      <c r="D122" s="49"/>
      <c r="E122" s="49"/>
      <c r="F122" s="49"/>
      <c r="G122" s="49"/>
      <c r="H122" s="49"/>
      <c r="I122" s="50" t="s">
        <v>215</v>
      </c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  <c r="DL122" s="54"/>
      <c r="DM122" s="54"/>
      <c r="DN122" s="54"/>
      <c r="DO122" s="54"/>
      <c r="DP122" s="54"/>
      <c r="DQ122" s="54"/>
      <c r="DR122" s="54"/>
      <c r="DS122" s="54"/>
      <c r="DT122" s="54"/>
      <c r="DU122" s="54"/>
      <c r="DV122" s="54"/>
      <c r="DW122" s="54"/>
      <c r="DX122" s="54"/>
      <c r="DY122" s="54"/>
      <c r="DZ122" s="54"/>
      <c r="EA122" s="54"/>
      <c r="EB122" s="54"/>
      <c r="EC122" s="54"/>
      <c r="ED122" s="54"/>
      <c r="EE122" s="54"/>
      <c r="EF122" s="54"/>
      <c r="EG122" s="54"/>
      <c r="EH122" s="54"/>
      <c r="EI122" s="54"/>
      <c r="EJ122" s="54"/>
      <c r="EK122" s="54"/>
      <c r="EL122" s="54"/>
      <c r="EM122" s="54"/>
      <c r="EN122" s="54"/>
      <c r="EO122" s="54"/>
      <c r="EP122" s="54"/>
      <c r="EQ122" s="54"/>
      <c r="ER122" s="54"/>
      <c r="ES122" s="54"/>
      <c r="ET122" s="54"/>
      <c r="EU122" s="54"/>
      <c r="EV122" s="54"/>
      <c r="EW122" s="54"/>
      <c r="EX122" s="54"/>
      <c r="EY122" s="54"/>
      <c r="EZ122" s="54"/>
      <c r="FA122" s="54"/>
      <c r="FB122" s="54"/>
      <c r="FC122" s="54"/>
      <c r="FD122" s="54"/>
      <c r="FE122" s="54"/>
      <c r="FF122" s="54"/>
      <c r="FG122" s="54"/>
      <c r="FH122" s="54"/>
      <c r="FI122" s="54"/>
      <c r="FJ122" s="54"/>
      <c r="FK122" s="54"/>
    </row>
    <row r="123" spans="1:167" s="14" customFormat="1" ht="15">
      <c r="A123" s="49"/>
      <c r="B123" s="49"/>
      <c r="C123" s="49"/>
      <c r="D123" s="49"/>
      <c r="E123" s="49"/>
      <c r="F123" s="49"/>
      <c r="G123" s="49"/>
      <c r="H123" s="49"/>
      <c r="I123" s="50" t="s">
        <v>216</v>
      </c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4"/>
      <c r="DQ123" s="54"/>
      <c r="DR123" s="54"/>
      <c r="DS123" s="54"/>
      <c r="DT123" s="54"/>
      <c r="DU123" s="54"/>
      <c r="DV123" s="54"/>
      <c r="DW123" s="54"/>
      <c r="DX123" s="54"/>
      <c r="DY123" s="54"/>
      <c r="DZ123" s="54"/>
      <c r="EA123" s="54"/>
      <c r="EB123" s="54"/>
      <c r="EC123" s="54"/>
      <c r="ED123" s="54"/>
      <c r="EE123" s="54"/>
      <c r="EF123" s="54"/>
      <c r="EG123" s="54"/>
      <c r="EH123" s="54"/>
      <c r="EI123" s="54"/>
      <c r="EJ123" s="54"/>
      <c r="EK123" s="54"/>
      <c r="EL123" s="54"/>
      <c r="EM123" s="54"/>
      <c r="EN123" s="54"/>
      <c r="EO123" s="54"/>
      <c r="EP123" s="54"/>
      <c r="EQ123" s="54"/>
      <c r="ER123" s="54"/>
      <c r="ES123" s="54"/>
      <c r="ET123" s="54"/>
      <c r="EU123" s="54"/>
      <c r="EV123" s="54"/>
      <c r="EW123" s="54"/>
      <c r="EX123" s="54"/>
      <c r="EY123" s="54"/>
      <c r="EZ123" s="54"/>
      <c r="FA123" s="54"/>
      <c r="FB123" s="54"/>
      <c r="FC123" s="54"/>
      <c r="FD123" s="54"/>
      <c r="FE123" s="54"/>
      <c r="FF123" s="54"/>
      <c r="FG123" s="54"/>
      <c r="FH123" s="54"/>
      <c r="FI123" s="54"/>
      <c r="FJ123" s="54"/>
      <c r="FK123" s="54"/>
    </row>
    <row r="124" spans="1:167" s="14" customFormat="1" ht="15">
      <c r="A124" s="49"/>
      <c r="B124" s="49"/>
      <c r="C124" s="49"/>
      <c r="D124" s="49"/>
      <c r="E124" s="49"/>
      <c r="F124" s="49"/>
      <c r="G124" s="49"/>
      <c r="H124" s="49"/>
      <c r="I124" s="50" t="s">
        <v>217</v>
      </c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54"/>
      <c r="DJ124" s="54"/>
      <c r="DK124" s="54"/>
      <c r="DL124" s="54"/>
      <c r="DM124" s="54"/>
      <c r="DN124" s="54"/>
      <c r="DO124" s="54"/>
      <c r="DP124" s="54"/>
      <c r="DQ124" s="54"/>
      <c r="DR124" s="54"/>
      <c r="DS124" s="54"/>
      <c r="DT124" s="54"/>
      <c r="DU124" s="54"/>
      <c r="DV124" s="54"/>
      <c r="DW124" s="54"/>
      <c r="DX124" s="54"/>
      <c r="DY124" s="54"/>
      <c r="DZ124" s="54"/>
      <c r="EA124" s="54"/>
      <c r="EB124" s="54"/>
      <c r="EC124" s="54"/>
      <c r="ED124" s="54"/>
      <c r="EE124" s="54"/>
      <c r="EF124" s="54"/>
      <c r="EG124" s="54"/>
      <c r="EH124" s="54"/>
      <c r="EI124" s="54"/>
      <c r="EJ124" s="54"/>
      <c r="EK124" s="54"/>
      <c r="EL124" s="54"/>
      <c r="EM124" s="54"/>
      <c r="EN124" s="54"/>
      <c r="EO124" s="54"/>
      <c r="EP124" s="54"/>
      <c r="EQ124" s="54"/>
      <c r="ER124" s="54"/>
      <c r="ES124" s="54"/>
      <c r="ET124" s="54"/>
      <c r="EU124" s="54"/>
      <c r="EV124" s="54"/>
      <c r="EW124" s="54"/>
      <c r="EX124" s="54"/>
      <c r="EY124" s="54"/>
      <c r="EZ124" s="54"/>
      <c r="FA124" s="54"/>
      <c r="FB124" s="54"/>
      <c r="FC124" s="54"/>
      <c r="FD124" s="54"/>
      <c r="FE124" s="54"/>
      <c r="FF124" s="54"/>
      <c r="FG124" s="54"/>
      <c r="FH124" s="54"/>
      <c r="FI124" s="54"/>
      <c r="FJ124" s="54"/>
      <c r="FK124" s="54"/>
    </row>
    <row r="125" spans="1:167" s="14" customFormat="1" ht="15">
      <c r="A125" s="49" t="s">
        <v>60</v>
      </c>
      <c r="B125" s="49"/>
      <c r="C125" s="49"/>
      <c r="D125" s="49"/>
      <c r="E125" s="49"/>
      <c r="F125" s="49"/>
      <c r="G125" s="49"/>
      <c r="H125" s="49"/>
      <c r="I125" s="50" t="s">
        <v>218</v>
      </c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54">
        <f>SUM(BF128:CA134)</f>
        <v>277</v>
      </c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>
        <f>SUM(CB128:CW134)</f>
        <v>271</v>
      </c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54"/>
      <c r="CW125" s="54"/>
      <c r="CX125" s="54">
        <f>SUM(CX128:DS134)</f>
        <v>271</v>
      </c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54"/>
      <c r="DJ125" s="54"/>
      <c r="DK125" s="54"/>
      <c r="DL125" s="54"/>
      <c r="DM125" s="54"/>
      <c r="DN125" s="54"/>
      <c r="DO125" s="54"/>
      <c r="DP125" s="54"/>
      <c r="DQ125" s="54"/>
      <c r="DR125" s="54"/>
      <c r="DS125" s="54"/>
      <c r="DT125" s="54">
        <f>SUM(DT128:EO134)</f>
        <v>271</v>
      </c>
      <c r="DU125" s="54"/>
      <c r="DV125" s="54"/>
      <c r="DW125" s="54"/>
      <c r="DX125" s="54"/>
      <c r="DY125" s="54"/>
      <c r="DZ125" s="54"/>
      <c r="EA125" s="54"/>
      <c r="EB125" s="54"/>
      <c r="EC125" s="54"/>
      <c r="ED125" s="54"/>
      <c r="EE125" s="54"/>
      <c r="EF125" s="54"/>
      <c r="EG125" s="54"/>
      <c r="EH125" s="54"/>
      <c r="EI125" s="54"/>
      <c r="EJ125" s="54"/>
      <c r="EK125" s="54"/>
      <c r="EL125" s="54"/>
      <c r="EM125" s="54"/>
      <c r="EN125" s="54"/>
      <c r="EO125" s="54"/>
      <c r="EP125" s="54">
        <f>SUM(EP128:FK134)</f>
        <v>271</v>
      </c>
      <c r="EQ125" s="54"/>
      <c r="ER125" s="54"/>
      <c r="ES125" s="54"/>
      <c r="ET125" s="54"/>
      <c r="EU125" s="54"/>
      <c r="EV125" s="54"/>
      <c r="EW125" s="54"/>
      <c r="EX125" s="54"/>
      <c r="EY125" s="54"/>
      <c r="EZ125" s="54"/>
      <c r="FA125" s="54"/>
      <c r="FB125" s="54"/>
      <c r="FC125" s="54"/>
      <c r="FD125" s="54"/>
      <c r="FE125" s="54"/>
      <c r="FF125" s="54"/>
      <c r="FG125" s="54"/>
      <c r="FH125" s="54"/>
      <c r="FI125" s="54"/>
      <c r="FJ125" s="54"/>
      <c r="FK125" s="54"/>
    </row>
    <row r="126" spans="1:167" s="14" customFormat="1" ht="15">
      <c r="A126" s="49"/>
      <c r="B126" s="49"/>
      <c r="C126" s="49"/>
      <c r="D126" s="49"/>
      <c r="E126" s="49"/>
      <c r="F126" s="49"/>
      <c r="G126" s="49"/>
      <c r="H126" s="49"/>
      <c r="I126" s="50" t="s">
        <v>219</v>
      </c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  <c r="DL126" s="54"/>
      <c r="DM126" s="54"/>
      <c r="DN126" s="54"/>
      <c r="DO126" s="54"/>
      <c r="DP126" s="54"/>
      <c r="DQ126" s="54"/>
      <c r="DR126" s="54"/>
      <c r="DS126" s="54"/>
      <c r="DT126" s="54"/>
      <c r="DU126" s="54"/>
      <c r="DV126" s="54"/>
      <c r="DW126" s="54"/>
      <c r="DX126" s="54"/>
      <c r="DY126" s="54"/>
      <c r="DZ126" s="54"/>
      <c r="EA126" s="54"/>
      <c r="EB126" s="54"/>
      <c r="EC126" s="54"/>
      <c r="ED126" s="54"/>
      <c r="EE126" s="54"/>
      <c r="EF126" s="54"/>
      <c r="EG126" s="54"/>
      <c r="EH126" s="54"/>
      <c r="EI126" s="54"/>
      <c r="EJ126" s="54"/>
      <c r="EK126" s="54"/>
      <c r="EL126" s="54"/>
      <c r="EM126" s="54"/>
      <c r="EN126" s="54"/>
      <c r="EO126" s="54"/>
      <c r="EP126" s="54"/>
      <c r="EQ126" s="54"/>
      <c r="ER126" s="54"/>
      <c r="ES126" s="54"/>
      <c r="ET126" s="54"/>
      <c r="EU126" s="54"/>
      <c r="EV126" s="54"/>
      <c r="EW126" s="54"/>
      <c r="EX126" s="54"/>
      <c r="EY126" s="54"/>
      <c r="EZ126" s="54"/>
      <c r="FA126" s="54"/>
      <c r="FB126" s="54"/>
      <c r="FC126" s="54"/>
      <c r="FD126" s="54"/>
      <c r="FE126" s="54"/>
      <c r="FF126" s="54"/>
      <c r="FG126" s="54"/>
      <c r="FH126" s="54"/>
      <c r="FI126" s="54"/>
      <c r="FJ126" s="54"/>
      <c r="FK126" s="54"/>
    </row>
    <row r="127" spans="1:167" s="14" customFormat="1" ht="15">
      <c r="A127" s="49"/>
      <c r="B127" s="49"/>
      <c r="C127" s="49"/>
      <c r="D127" s="49"/>
      <c r="E127" s="49"/>
      <c r="F127" s="49"/>
      <c r="G127" s="49"/>
      <c r="H127" s="49"/>
      <c r="I127" s="50" t="s">
        <v>92</v>
      </c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  <c r="DK127" s="54"/>
      <c r="DL127" s="54"/>
      <c r="DM127" s="54"/>
      <c r="DN127" s="54"/>
      <c r="DO127" s="54"/>
      <c r="DP127" s="54"/>
      <c r="DQ127" s="54"/>
      <c r="DR127" s="54"/>
      <c r="DS127" s="54"/>
      <c r="DT127" s="54"/>
      <c r="DU127" s="54"/>
      <c r="DV127" s="54"/>
      <c r="DW127" s="54"/>
      <c r="DX127" s="54"/>
      <c r="DY127" s="54"/>
      <c r="DZ127" s="54"/>
      <c r="EA127" s="54"/>
      <c r="EB127" s="54"/>
      <c r="EC127" s="54"/>
      <c r="ED127" s="54"/>
      <c r="EE127" s="54"/>
      <c r="EF127" s="54"/>
      <c r="EG127" s="54"/>
      <c r="EH127" s="54"/>
      <c r="EI127" s="54"/>
      <c r="EJ127" s="54"/>
      <c r="EK127" s="54"/>
      <c r="EL127" s="54"/>
      <c r="EM127" s="54"/>
      <c r="EN127" s="54"/>
      <c r="EO127" s="54"/>
      <c r="EP127" s="54"/>
      <c r="EQ127" s="54"/>
      <c r="ER127" s="54"/>
      <c r="ES127" s="54"/>
      <c r="ET127" s="54"/>
      <c r="EU127" s="54"/>
      <c r="EV127" s="54"/>
      <c r="EW127" s="54"/>
      <c r="EX127" s="54"/>
      <c r="EY127" s="54"/>
      <c r="EZ127" s="54"/>
      <c r="FA127" s="54"/>
      <c r="FB127" s="54"/>
      <c r="FC127" s="54"/>
      <c r="FD127" s="54"/>
      <c r="FE127" s="54"/>
      <c r="FF127" s="54"/>
      <c r="FG127" s="54"/>
      <c r="FH127" s="54"/>
      <c r="FI127" s="54"/>
      <c r="FJ127" s="54"/>
      <c r="FK127" s="54"/>
    </row>
    <row r="128" spans="1:167" s="14" customFormat="1" ht="15">
      <c r="A128" s="49" t="s">
        <v>62</v>
      </c>
      <c r="B128" s="49"/>
      <c r="C128" s="49"/>
      <c r="D128" s="49"/>
      <c r="E128" s="49"/>
      <c r="F128" s="49"/>
      <c r="G128" s="49"/>
      <c r="H128" s="49"/>
      <c r="I128" s="50" t="s">
        <v>220</v>
      </c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49" t="s">
        <v>221</v>
      </c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54">
        <v>0</v>
      </c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>
        <v>0</v>
      </c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>
        <v>0</v>
      </c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4"/>
      <c r="DL128" s="54"/>
      <c r="DM128" s="54"/>
      <c r="DN128" s="54"/>
      <c r="DO128" s="54"/>
      <c r="DP128" s="54"/>
      <c r="DQ128" s="54"/>
      <c r="DR128" s="54"/>
      <c r="DS128" s="54"/>
      <c r="DT128" s="54">
        <v>0</v>
      </c>
      <c r="DU128" s="54"/>
      <c r="DV128" s="54"/>
      <c r="DW128" s="54"/>
      <c r="DX128" s="54"/>
      <c r="DY128" s="54"/>
      <c r="DZ128" s="54"/>
      <c r="EA128" s="54"/>
      <c r="EB128" s="54"/>
      <c r="EC128" s="54"/>
      <c r="ED128" s="54"/>
      <c r="EE128" s="54"/>
      <c r="EF128" s="54"/>
      <c r="EG128" s="54"/>
      <c r="EH128" s="54"/>
      <c r="EI128" s="54"/>
      <c r="EJ128" s="54"/>
      <c r="EK128" s="54"/>
      <c r="EL128" s="54"/>
      <c r="EM128" s="54"/>
      <c r="EN128" s="54"/>
      <c r="EO128" s="54"/>
      <c r="EP128" s="54">
        <v>0</v>
      </c>
      <c r="EQ128" s="54"/>
      <c r="ER128" s="54"/>
      <c r="ES128" s="54"/>
      <c r="ET128" s="54"/>
      <c r="EU128" s="54"/>
      <c r="EV128" s="54"/>
      <c r="EW128" s="54"/>
      <c r="EX128" s="54"/>
      <c r="EY128" s="54"/>
      <c r="EZ128" s="54"/>
      <c r="FA128" s="54"/>
      <c r="FB128" s="54"/>
      <c r="FC128" s="54"/>
      <c r="FD128" s="54"/>
      <c r="FE128" s="54"/>
      <c r="FF128" s="54"/>
      <c r="FG128" s="54"/>
      <c r="FH128" s="54"/>
      <c r="FI128" s="54"/>
      <c r="FJ128" s="54"/>
      <c r="FK128" s="54"/>
    </row>
    <row r="129" spans="1:167" s="14" customFormat="1" ht="15">
      <c r="A129" s="49"/>
      <c r="B129" s="49"/>
      <c r="C129" s="49"/>
      <c r="D129" s="49"/>
      <c r="E129" s="49"/>
      <c r="F129" s="49"/>
      <c r="G129" s="49"/>
      <c r="H129" s="49"/>
      <c r="I129" s="50" t="s">
        <v>209</v>
      </c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  <c r="CS129" s="54"/>
      <c r="CT129" s="54"/>
      <c r="CU129" s="54"/>
      <c r="CV129" s="54"/>
      <c r="CW129" s="54"/>
      <c r="CX129" s="54"/>
      <c r="CY129" s="54"/>
      <c r="CZ129" s="54"/>
      <c r="DA129" s="54"/>
      <c r="DB129" s="54"/>
      <c r="DC129" s="54"/>
      <c r="DD129" s="54"/>
      <c r="DE129" s="54"/>
      <c r="DF129" s="54"/>
      <c r="DG129" s="54"/>
      <c r="DH129" s="54"/>
      <c r="DI129" s="54"/>
      <c r="DJ129" s="54"/>
      <c r="DK129" s="54"/>
      <c r="DL129" s="54"/>
      <c r="DM129" s="54"/>
      <c r="DN129" s="54"/>
      <c r="DO129" s="54"/>
      <c r="DP129" s="54"/>
      <c r="DQ129" s="54"/>
      <c r="DR129" s="54"/>
      <c r="DS129" s="54"/>
      <c r="DT129" s="54"/>
      <c r="DU129" s="54"/>
      <c r="DV129" s="54"/>
      <c r="DW129" s="54"/>
      <c r="DX129" s="54"/>
      <c r="DY129" s="54"/>
      <c r="DZ129" s="54"/>
      <c r="EA129" s="54"/>
      <c r="EB129" s="54"/>
      <c r="EC129" s="54"/>
      <c r="ED129" s="54"/>
      <c r="EE129" s="54"/>
      <c r="EF129" s="54"/>
      <c r="EG129" s="54"/>
      <c r="EH129" s="54"/>
      <c r="EI129" s="54"/>
      <c r="EJ129" s="54"/>
      <c r="EK129" s="54"/>
      <c r="EL129" s="54"/>
      <c r="EM129" s="54"/>
      <c r="EN129" s="54"/>
      <c r="EO129" s="54"/>
      <c r="EP129" s="54"/>
      <c r="EQ129" s="54"/>
      <c r="ER129" s="54"/>
      <c r="ES129" s="54"/>
      <c r="ET129" s="54"/>
      <c r="EU129" s="54"/>
      <c r="EV129" s="54"/>
      <c r="EW129" s="54"/>
      <c r="EX129" s="54"/>
      <c r="EY129" s="54"/>
      <c r="EZ129" s="54"/>
      <c r="FA129" s="54"/>
      <c r="FB129" s="54"/>
      <c r="FC129" s="54"/>
      <c r="FD129" s="54"/>
      <c r="FE129" s="54"/>
      <c r="FF129" s="54"/>
      <c r="FG129" s="54"/>
      <c r="FH129" s="54"/>
      <c r="FI129" s="54"/>
      <c r="FJ129" s="54"/>
      <c r="FK129" s="54"/>
    </row>
    <row r="130" spans="1:167" s="14" customFormat="1" ht="15">
      <c r="A130" s="49" t="s">
        <v>65</v>
      </c>
      <c r="B130" s="49"/>
      <c r="C130" s="49"/>
      <c r="D130" s="49"/>
      <c r="E130" s="49"/>
      <c r="F130" s="49"/>
      <c r="G130" s="49"/>
      <c r="H130" s="49"/>
      <c r="I130" s="50" t="s">
        <v>222</v>
      </c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49" t="s">
        <v>221</v>
      </c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54">
        <f>SUM(BF135:CA138)</f>
        <v>277</v>
      </c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>
        <f>SUM(CB135:CW138)</f>
        <v>271</v>
      </c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U130" s="54"/>
      <c r="CV130" s="54"/>
      <c r="CW130" s="54"/>
      <c r="CX130" s="54">
        <f>SUM(CX135:DS138)</f>
        <v>271</v>
      </c>
      <c r="CY130" s="54"/>
      <c r="CZ130" s="54"/>
      <c r="DA130" s="54"/>
      <c r="DB130" s="54"/>
      <c r="DC130" s="54"/>
      <c r="DD130" s="54"/>
      <c r="DE130" s="54"/>
      <c r="DF130" s="54"/>
      <c r="DG130" s="54"/>
      <c r="DH130" s="54"/>
      <c r="DI130" s="54"/>
      <c r="DJ130" s="54"/>
      <c r="DK130" s="54"/>
      <c r="DL130" s="54"/>
      <c r="DM130" s="54"/>
      <c r="DN130" s="54"/>
      <c r="DO130" s="54"/>
      <c r="DP130" s="54"/>
      <c r="DQ130" s="54"/>
      <c r="DR130" s="54"/>
      <c r="DS130" s="54"/>
      <c r="DT130" s="54">
        <f>SUM(DT135:EO138)</f>
        <v>271</v>
      </c>
      <c r="DU130" s="54"/>
      <c r="DV130" s="54"/>
      <c r="DW130" s="54"/>
      <c r="DX130" s="54"/>
      <c r="DY130" s="54"/>
      <c r="DZ130" s="54"/>
      <c r="EA130" s="54"/>
      <c r="EB130" s="54"/>
      <c r="EC130" s="54"/>
      <c r="ED130" s="54"/>
      <c r="EE130" s="54"/>
      <c r="EF130" s="54"/>
      <c r="EG130" s="54"/>
      <c r="EH130" s="54"/>
      <c r="EI130" s="54"/>
      <c r="EJ130" s="54"/>
      <c r="EK130" s="54"/>
      <c r="EL130" s="54"/>
      <c r="EM130" s="54"/>
      <c r="EN130" s="54"/>
      <c r="EO130" s="54"/>
      <c r="EP130" s="54">
        <f>SUM(EP135:FK138)</f>
        <v>271</v>
      </c>
      <c r="EQ130" s="54"/>
      <c r="ER130" s="54"/>
      <c r="ES130" s="54"/>
      <c r="ET130" s="54"/>
      <c r="EU130" s="54"/>
      <c r="EV130" s="54"/>
      <c r="EW130" s="54"/>
      <c r="EX130" s="54"/>
      <c r="EY130" s="54"/>
      <c r="EZ130" s="54"/>
      <c r="FA130" s="54"/>
      <c r="FB130" s="54"/>
      <c r="FC130" s="54"/>
      <c r="FD130" s="54"/>
      <c r="FE130" s="54"/>
      <c r="FF130" s="54"/>
      <c r="FG130" s="54"/>
      <c r="FH130" s="54"/>
      <c r="FI130" s="54"/>
      <c r="FJ130" s="54"/>
      <c r="FK130" s="54"/>
    </row>
    <row r="131" spans="1:167" s="14" customFormat="1" ht="15">
      <c r="A131" s="49"/>
      <c r="B131" s="49"/>
      <c r="C131" s="49"/>
      <c r="D131" s="49"/>
      <c r="E131" s="49"/>
      <c r="F131" s="49"/>
      <c r="G131" s="49"/>
      <c r="H131" s="49"/>
      <c r="I131" s="50" t="s">
        <v>193</v>
      </c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54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  <c r="DH131" s="54"/>
      <c r="DI131" s="54"/>
      <c r="DJ131" s="54"/>
      <c r="DK131" s="54"/>
      <c r="DL131" s="54"/>
      <c r="DM131" s="54"/>
      <c r="DN131" s="54"/>
      <c r="DO131" s="54"/>
      <c r="DP131" s="54"/>
      <c r="DQ131" s="54"/>
      <c r="DR131" s="54"/>
      <c r="DS131" s="54"/>
      <c r="DT131" s="54"/>
      <c r="DU131" s="54"/>
      <c r="DV131" s="54"/>
      <c r="DW131" s="54"/>
      <c r="DX131" s="54"/>
      <c r="DY131" s="54"/>
      <c r="DZ131" s="54"/>
      <c r="EA131" s="54"/>
      <c r="EB131" s="54"/>
      <c r="EC131" s="54"/>
      <c r="ED131" s="54"/>
      <c r="EE131" s="54"/>
      <c r="EF131" s="54"/>
      <c r="EG131" s="54"/>
      <c r="EH131" s="54"/>
      <c r="EI131" s="54"/>
      <c r="EJ131" s="54"/>
      <c r="EK131" s="54"/>
      <c r="EL131" s="54"/>
      <c r="EM131" s="54"/>
      <c r="EN131" s="54"/>
      <c r="EO131" s="54"/>
      <c r="EP131" s="54"/>
      <c r="EQ131" s="54"/>
      <c r="ER131" s="54"/>
      <c r="ES131" s="54"/>
      <c r="ET131" s="54"/>
      <c r="EU131" s="54"/>
      <c r="EV131" s="54"/>
      <c r="EW131" s="54"/>
      <c r="EX131" s="54"/>
      <c r="EY131" s="54"/>
      <c r="EZ131" s="54"/>
      <c r="FA131" s="54"/>
      <c r="FB131" s="54"/>
      <c r="FC131" s="54"/>
      <c r="FD131" s="54"/>
      <c r="FE131" s="54"/>
      <c r="FF131" s="54"/>
      <c r="FG131" s="54"/>
      <c r="FH131" s="54"/>
      <c r="FI131" s="54"/>
      <c r="FJ131" s="54"/>
      <c r="FK131" s="54"/>
    </row>
    <row r="132" spans="1:167" s="14" customFormat="1" ht="15">
      <c r="A132" s="49"/>
      <c r="B132" s="49"/>
      <c r="C132" s="49"/>
      <c r="D132" s="49"/>
      <c r="E132" s="49"/>
      <c r="F132" s="49"/>
      <c r="G132" s="49"/>
      <c r="H132" s="49"/>
      <c r="I132" s="50" t="s">
        <v>153</v>
      </c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  <c r="DL132" s="54"/>
      <c r="DM132" s="54"/>
      <c r="DN132" s="54"/>
      <c r="DO132" s="54"/>
      <c r="DP132" s="54"/>
      <c r="DQ132" s="54"/>
      <c r="DR132" s="54"/>
      <c r="DS132" s="54"/>
      <c r="DT132" s="54"/>
      <c r="DU132" s="54"/>
      <c r="DV132" s="54"/>
      <c r="DW132" s="54"/>
      <c r="DX132" s="54"/>
      <c r="DY132" s="54"/>
      <c r="DZ132" s="54"/>
      <c r="EA132" s="54"/>
      <c r="EB132" s="54"/>
      <c r="EC132" s="54"/>
      <c r="ED132" s="54"/>
      <c r="EE132" s="54"/>
      <c r="EF132" s="54"/>
      <c r="EG132" s="54"/>
      <c r="EH132" s="54"/>
      <c r="EI132" s="54"/>
      <c r="EJ132" s="54"/>
      <c r="EK132" s="54"/>
      <c r="EL132" s="54"/>
      <c r="EM132" s="54"/>
      <c r="EN132" s="54"/>
      <c r="EO132" s="54"/>
      <c r="EP132" s="54"/>
      <c r="EQ132" s="54"/>
      <c r="ER132" s="54"/>
      <c r="ES132" s="54"/>
      <c r="ET132" s="54"/>
      <c r="EU132" s="54"/>
      <c r="EV132" s="54"/>
      <c r="EW132" s="54"/>
      <c r="EX132" s="54"/>
      <c r="EY132" s="54"/>
      <c r="EZ132" s="54"/>
      <c r="FA132" s="54"/>
      <c r="FB132" s="54"/>
      <c r="FC132" s="54"/>
      <c r="FD132" s="54"/>
      <c r="FE132" s="54"/>
      <c r="FF132" s="54"/>
      <c r="FG132" s="54"/>
      <c r="FH132" s="54"/>
      <c r="FI132" s="54"/>
      <c r="FJ132" s="54"/>
      <c r="FK132" s="54"/>
    </row>
    <row r="133" spans="1:167" s="14" customFormat="1" ht="15">
      <c r="A133" s="49"/>
      <c r="B133" s="49"/>
      <c r="C133" s="49"/>
      <c r="D133" s="49"/>
      <c r="E133" s="49"/>
      <c r="F133" s="49"/>
      <c r="G133" s="49"/>
      <c r="H133" s="49"/>
      <c r="I133" s="50" t="s">
        <v>194</v>
      </c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54"/>
      <c r="DI133" s="54"/>
      <c r="DJ133" s="54"/>
      <c r="DK133" s="54"/>
      <c r="DL133" s="54"/>
      <c r="DM133" s="54"/>
      <c r="DN133" s="54"/>
      <c r="DO133" s="54"/>
      <c r="DP133" s="54"/>
      <c r="DQ133" s="54"/>
      <c r="DR133" s="54"/>
      <c r="DS133" s="54"/>
      <c r="DT133" s="54"/>
      <c r="DU133" s="54"/>
      <c r="DV133" s="54"/>
      <c r="DW133" s="54"/>
      <c r="DX133" s="54"/>
      <c r="DY133" s="54"/>
      <c r="DZ133" s="54"/>
      <c r="EA133" s="54"/>
      <c r="EB133" s="54"/>
      <c r="EC133" s="54"/>
      <c r="ED133" s="54"/>
      <c r="EE133" s="54"/>
      <c r="EF133" s="54"/>
      <c r="EG133" s="54"/>
      <c r="EH133" s="54"/>
      <c r="EI133" s="54"/>
      <c r="EJ133" s="54"/>
      <c r="EK133" s="54"/>
      <c r="EL133" s="54"/>
      <c r="EM133" s="54"/>
      <c r="EN133" s="54"/>
      <c r="EO133" s="54"/>
      <c r="EP133" s="54"/>
      <c r="EQ133" s="54"/>
      <c r="ER133" s="54"/>
      <c r="ES133" s="54"/>
      <c r="ET133" s="54"/>
      <c r="EU133" s="54"/>
      <c r="EV133" s="54"/>
      <c r="EW133" s="54"/>
      <c r="EX133" s="54"/>
      <c r="EY133" s="54"/>
      <c r="EZ133" s="54"/>
      <c r="FA133" s="54"/>
      <c r="FB133" s="54"/>
      <c r="FC133" s="54"/>
      <c r="FD133" s="54"/>
      <c r="FE133" s="54"/>
      <c r="FF133" s="54"/>
      <c r="FG133" s="54"/>
      <c r="FH133" s="54"/>
      <c r="FI133" s="54"/>
      <c r="FJ133" s="54"/>
      <c r="FK133" s="54"/>
    </row>
    <row r="134" spans="1:167" s="14" customFormat="1" ht="15">
      <c r="A134" s="49"/>
      <c r="B134" s="49"/>
      <c r="C134" s="49"/>
      <c r="D134" s="49"/>
      <c r="E134" s="49"/>
      <c r="F134" s="49"/>
      <c r="G134" s="49"/>
      <c r="H134" s="49"/>
      <c r="I134" s="50" t="s">
        <v>195</v>
      </c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  <c r="DL134" s="54"/>
      <c r="DM134" s="54"/>
      <c r="DN134" s="54"/>
      <c r="DO134" s="54"/>
      <c r="DP134" s="54"/>
      <c r="DQ134" s="54"/>
      <c r="DR134" s="54"/>
      <c r="DS134" s="54"/>
      <c r="DT134" s="54"/>
      <c r="DU134" s="54"/>
      <c r="DV134" s="54"/>
      <c r="DW134" s="54"/>
      <c r="DX134" s="54"/>
      <c r="DY134" s="54"/>
      <c r="DZ134" s="54"/>
      <c r="EA134" s="54"/>
      <c r="EB134" s="54"/>
      <c r="EC134" s="54"/>
      <c r="ED134" s="54"/>
      <c r="EE134" s="54"/>
      <c r="EF134" s="54"/>
      <c r="EG134" s="54"/>
      <c r="EH134" s="54"/>
      <c r="EI134" s="54"/>
      <c r="EJ134" s="54"/>
      <c r="EK134" s="54"/>
      <c r="EL134" s="54"/>
      <c r="EM134" s="54"/>
      <c r="EN134" s="54"/>
      <c r="EO134" s="54"/>
      <c r="EP134" s="54"/>
      <c r="EQ134" s="54"/>
      <c r="ER134" s="54"/>
      <c r="ES134" s="54"/>
      <c r="ET134" s="54"/>
      <c r="EU134" s="54"/>
      <c r="EV134" s="54"/>
      <c r="EW134" s="54"/>
      <c r="EX134" s="54"/>
      <c r="EY134" s="54"/>
      <c r="EZ134" s="54"/>
      <c r="FA134" s="54"/>
      <c r="FB134" s="54"/>
      <c r="FC134" s="54"/>
      <c r="FD134" s="54"/>
      <c r="FE134" s="54"/>
      <c r="FF134" s="54"/>
      <c r="FG134" s="54"/>
      <c r="FH134" s="54"/>
      <c r="FI134" s="54"/>
      <c r="FJ134" s="54"/>
      <c r="FK134" s="54"/>
    </row>
    <row r="135" spans="1:167" s="14" customFormat="1" ht="15">
      <c r="A135" s="49"/>
      <c r="B135" s="49"/>
      <c r="C135" s="49"/>
      <c r="D135" s="49"/>
      <c r="E135" s="49"/>
      <c r="F135" s="49"/>
      <c r="G135" s="49"/>
      <c r="H135" s="49"/>
      <c r="I135" s="50" t="s">
        <v>196</v>
      </c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49" t="s">
        <v>221</v>
      </c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31">
        <v>32</v>
      </c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>
        <v>26</v>
      </c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>
        <v>26</v>
      </c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>
        <v>26</v>
      </c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1"/>
      <c r="EM135" s="31"/>
      <c r="EN135" s="31"/>
      <c r="EO135" s="31"/>
      <c r="EP135" s="31">
        <v>26</v>
      </c>
      <c r="EQ135" s="31"/>
      <c r="ER135" s="31"/>
      <c r="ES135" s="31"/>
      <c r="ET135" s="31"/>
      <c r="EU135" s="31"/>
      <c r="EV135" s="31"/>
      <c r="EW135" s="31"/>
      <c r="EX135" s="31"/>
      <c r="EY135" s="31"/>
      <c r="EZ135" s="31"/>
      <c r="FA135" s="31"/>
      <c r="FB135" s="31"/>
      <c r="FC135" s="31"/>
      <c r="FD135" s="31"/>
      <c r="FE135" s="31"/>
      <c r="FF135" s="31"/>
      <c r="FG135" s="31"/>
      <c r="FH135" s="31"/>
      <c r="FI135" s="31"/>
      <c r="FJ135" s="31"/>
      <c r="FK135" s="31"/>
    </row>
    <row r="136" spans="1:167" s="14" customFormat="1" ht="15">
      <c r="A136" s="49"/>
      <c r="B136" s="49"/>
      <c r="C136" s="49"/>
      <c r="D136" s="49"/>
      <c r="E136" s="49"/>
      <c r="F136" s="49"/>
      <c r="G136" s="49"/>
      <c r="H136" s="49"/>
      <c r="I136" s="50" t="s">
        <v>197</v>
      </c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49" t="s">
        <v>221</v>
      </c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31">
        <v>3</v>
      </c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>
        <v>9</v>
      </c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>
        <v>9</v>
      </c>
      <c r="CY136" s="31"/>
      <c r="CZ136" s="31"/>
      <c r="DA136" s="31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>
        <v>9</v>
      </c>
      <c r="DU136" s="31"/>
      <c r="DV136" s="31"/>
      <c r="DW136" s="31"/>
      <c r="DX136" s="31"/>
      <c r="DY136" s="31"/>
      <c r="DZ136" s="31"/>
      <c r="EA136" s="31"/>
      <c r="EB136" s="31"/>
      <c r="EC136" s="31"/>
      <c r="ED136" s="31"/>
      <c r="EE136" s="31"/>
      <c r="EF136" s="31"/>
      <c r="EG136" s="31"/>
      <c r="EH136" s="31"/>
      <c r="EI136" s="31"/>
      <c r="EJ136" s="31"/>
      <c r="EK136" s="31"/>
      <c r="EL136" s="31"/>
      <c r="EM136" s="31"/>
      <c r="EN136" s="31"/>
      <c r="EO136" s="31"/>
      <c r="EP136" s="31">
        <v>9</v>
      </c>
      <c r="EQ136" s="31"/>
      <c r="ER136" s="31"/>
      <c r="ES136" s="31"/>
      <c r="ET136" s="31"/>
      <c r="EU136" s="31"/>
      <c r="EV136" s="31"/>
      <c r="EW136" s="31"/>
      <c r="EX136" s="31"/>
      <c r="EY136" s="31"/>
      <c r="EZ136" s="31"/>
      <c r="FA136" s="31"/>
      <c r="FB136" s="31"/>
      <c r="FC136" s="31"/>
      <c r="FD136" s="31"/>
      <c r="FE136" s="31"/>
      <c r="FF136" s="31"/>
      <c r="FG136" s="31"/>
      <c r="FH136" s="31"/>
      <c r="FI136" s="31"/>
      <c r="FJ136" s="31"/>
      <c r="FK136" s="31"/>
    </row>
    <row r="137" spans="1:167" s="14" customFormat="1" ht="15">
      <c r="A137" s="49"/>
      <c r="B137" s="49"/>
      <c r="C137" s="49"/>
      <c r="D137" s="49"/>
      <c r="E137" s="49"/>
      <c r="F137" s="49"/>
      <c r="G137" s="49"/>
      <c r="H137" s="49"/>
      <c r="I137" s="50" t="s">
        <v>198</v>
      </c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49" t="s">
        <v>221</v>
      </c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31">
        <v>242</v>
      </c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>
        <v>236</v>
      </c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>
        <v>236</v>
      </c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>
        <v>236</v>
      </c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1">
        <v>236</v>
      </c>
      <c r="EQ137" s="31"/>
      <c r="ER137" s="31"/>
      <c r="ES137" s="31"/>
      <c r="ET137" s="31"/>
      <c r="EU137" s="31"/>
      <c r="EV137" s="31"/>
      <c r="EW137" s="31"/>
      <c r="EX137" s="31"/>
      <c r="EY137" s="31"/>
      <c r="EZ137" s="31"/>
      <c r="FA137" s="31"/>
      <c r="FB137" s="31"/>
      <c r="FC137" s="31"/>
      <c r="FD137" s="31"/>
      <c r="FE137" s="31"/>
      <c r="FF137" s="31"/>
      <c r="FG137" s="31"/>
      <c r="FH137" s="31"/>
      <c r="FI137" s="31"/>
      <c r="FJ137" s="31"/>
      <c r="FK137" s="31"/>
    </row>
    <row r="138" spans="1:167" s="14" customFormat="1" ht="15">
      <c r="A138" s="49"/>
      <c r="B138" s="49"/>
      <c r="C138" s="49"/>
      <c r="D138" s="49"/>
      <c r="E138" s="49"/>
      <c r="F138" s="49"/>
      <c r="G138" s="49"/>
      <c r="H138" s="49"/>
      <c r="I138" s="50" t="s">
        <v>199</v>
      </c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49" t="s">
        <v>221</v>
      </c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1"/>
      <c r="DS138" s="31"/>
      <c r="DT138" s="31"/>
      <c r="DU138" s="31"/>
      <c r="DV138" s="31"/>
      <c r="DW138" s="31"/>
      <c r="DX138" s="31"/>
      <c r="DY138" s="31"/>
      <c r="DZ138" s="31"/>
      <c r="EA138" s="31"/>
      <c r="EB138" s="31"/>
      <c r="EC138" s="31"/>
      <c r="ED138" s="31"/>
      <c r="EE138" s="31"/>
      <c r="EF138" s="31"/>
      <c r="EG138" s="31"/>
      <c r="EH138" s="31"/>
      <c r="EI138" s="31"/>
      <c r="EJ138" s="31"/>
      <c r="EK138" s="31"/>
      <c r="EL138" s="31"/>
      <c r="EM138" s="31"/>
      <c r="EN138" s="31"/>
      <c r="EO138" s="31"/>
      <c r="EP138" s="31"/>
      <c r="EQ138" s="31"/>
      <c r="ER138" s="31"/>
      <c r="ES138" s="31"/>
      <c r="ET138" s="31"/>
      <c r="EU138" s="31"/>
      <c r="EV138" s="31"/>
      <c r="EW138" s="31"/>
      <c r="EX138" s="31"/>
      <c r="EY138" s="31"/>
      <c r="EZ138" s="31"/>
      <c r="FA138" s="31"/>
      <c r="FB138" s="31"/>
      <c r="FC138" s="31"/>
      <c r="FD138" s="31"/>
      <c r="FE138" s="31"/>
      <c r="FF138" s="31"/>
      <c r="FG138" s="31"/>
      <c r="FH138" s="31"/>
      <c r="FI138" s="31"/>
      <c r="FJ138" s="31"/>
      <c r="FK138" s="31"/>
    </row>
    <row r="139" spans="1:167" s="14" customFormat="1" ht="15">
      <c r="A139" s="49" t="s">
        <v>86</v>
      </c>
      <c r="B139" s="49"/>
      <c r="C139" s="49"/>
      <c r="D139" s="49"/>
      <c r="E139" s="49"/>
      <c r="F139" s="49"/>
      <c r="G139" s="49"/>
      <c r="H139" s="49"/>
      <c r="I139" s="50" t="s">
        <v>223</v>
      </c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49" t="s">
        <v>221</v>
      </c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31">
        <v>277</v>
      </c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>
        <v>271</v>
      </c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>
        <v>271</v>
      </c>
      <c r="CY139" s="31"/>
      <c r="CZ139" s="31"/>
      <c r="DA139" s="31"/>
      <c r="DB139" s="31"/>
      <c r="DC139" s="31"/>
      <c r="DD139" s="31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1"/>
      <c r="DQ139" s="31"/>
      <c r="DR139" s="31"/>
      <c r="DS139" s="31"/>
      <c r="DT139" s="31">
        <v>271</v>
      </c>
      <c r="DU139" s="31"/>
      <c r="DV139" s="31"/>
      <c r="DW139" s="31"/>
      <c r="DX139" s="31"/>
      <c r="DY139" s="31"/>
      <c r="DZ139" s="31"/>
      <c r="EA139" s="31"/>
      <c r="EB139" s="31"/>
      <c r="EC139" s="31"/>
      <c r="ED139" s="31"/>
      <c r="EE139" s="31"/>
      <c r="EF139" s="31"/>
      <c r="EG139" s="31"/>
      <c r="EH139" s="31"/>
      <c r="EI139" s="31"/>
      <c r="EJ139" s="31"/>
      <c r="EK139" s="31"/>
      <c r="EL139" s="31"/>
      <c r="EM139" s="31"/>
      <c r="EN139" s="31"/>
      <c r="EO139" s="31"/>
      <c r="EP139" s="31">
        <v>271</v>
      </c>
      <c r="EQ139" s="31"/>
      <c r="ER139" s="31"/>
      <c r="ES139" s="31"/>
      <c r="ET139" s="31"/>
      <c r="EU139" s="31"/>
      <c r="EV139" s="31"/>
      <c r="EW139" s="31"/>
      <c r="EX139" s="31"/>
      <c r="EY139" s="31"/>
      <c r="EZ139" s="31"/>
      <c r="FA139" s="31"/>
      <c r="FB139" s="31"/>
      <c r="FC139" s="31"/>
      <c r="FD139" s="31"/>
      <c r="FE139" s="31"/>
      <c r="FF139" s="31"/>
      <c r="FG139" s="31"/>
      <c r="FH139" s="31"/>
      <c r="FI139" s="31"/>
      <c r="FJ139" s="31"/>
      <c r="FK139" s="31"/>
    </row>
    <row r="140" spans="1:167" s="14" customFormat="1" ht="15">
      <c r="A140" s="49" t="s">
        <v>110</v>
      </c>
      <c r="B140" s="49"/>
      <c r="C140" s="49"/>
      <c r="D140" s="49"/>
      <c r="E140" s="49"/>
      <c r="F140" s="49"/>
      <c r="G140" s="49"/>
      <c r="H140" s="49"/>
      <c r="I140" s="50" t="s">
        <v>87</v>
      </c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49" t="s">
        <v>45</v>
      </c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35">
        <v>1326800.17420326</v>
      </c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35">
        <v>1225810.95522231</v>
      </c>
      <c r="CC140" s="35"/>
      <c r="CD140" s="35"/>
      <c r="CE140" s="35"/>
      <c r="CF140" s="35"/>
      <c r="CG140" s="35"/>
      <c r="CH140" s="35"/>
      <c r="CI140" s="35"/>
      <c r="CJ140" s="35"/>
      <c r="CK140" s="35"/>
      <c r="CL140" s="35"/>
      <c r="CM140" s="35"/>
      <c r="CN140" s="35"/>
      <c r="CO140" s="35"/>
      <c r="CP140" s="35"/>
      <c r="CQ140" s="35"/>
      <c r="CR140" s="35"/>
      <c r="CS140" s="35"/>
      <c r="CT140" s="35"/>
      <c r="CU140" s="35"/>
      <c r="CV140" s="35"/>
      <c r="CW140" s="35"/>
      <c r="CX140" s="35">
        <v>1476995.46</v>
      </c>
      <c r="CY140" s="35"/>
      <c r="CZ140" s="35"/>
      <c r="DA140" s="35"/>
      <c r="DB140" s="35"/>
      <c r="DC140" s="35"/>
      <c r="DD140" s="35"/>
      <c r="DE140" s="35"/>
      <c r="DF140" s="35"/>
      <c r="DG140" s="35"/>
      <c r="DH140" s="35"/>
      <c r="DI140" s="35"/>
      <c r="DJ140" s="35"/>
      <c r="DK140" s="35"/>
      <c r="DL140" s="35"/>
      <c r="DM140" s="35"/>
      <c r="DN140" s="35"/>
      <c r="DO140" s="35"/>
      <c r="DP140" s="35"/>
      <c r="DQ140" s="35"/>
      <c r="DR140" s="35"/>
      <c r="DS140" s="35"/>
      <c r="DT140" s="35">
        <v>1568741.04</v>
      </c>
      <c r="DU140" s="35"/>
      <c r="DV140" s="35"/>
      <c r="DW140" s="35"/>
      <c r="DX140" s="35"/>
      <c r="DY140" s="35"/>
      <c r="DZ140" s="35"/>
      <c r="EA140" s="35"/>
      <c r="EB140" s="35"/>
      <c r="EC140" s="35"/>
      <c r="ED140" s="35"/>
      <c r="EE140" s="35"/>
      <c r="EF140" s="35"/>
      <c r="EG140" s="35"/>
      <c r="EH140" s="35"/>
      <c r="EI140" s="35"/>
      <c r="EJ140" s="35"/>
      <c r="EK140" s="35"/>
      <c r="EL140" s="35"/>
      <c r="EM140" s="35"/>
      <c r="EN140" s="35"/>
      <c r="EO140" s="35"/>
      <c r="EP140" s="35">
        <v>1630858.8</v>
      </c>
      <c r="EQ140" s="35"/>
      <c r="ER140" s="35"/>
      <c r="ES140" s="35"/>
      <c r="ET140" s="35"/>
      <c r="EU140" s="35"/>
      <c r="EV140" s="35"/>
      <c r="EW140" s="35"/>
      <c r="EX140" s="35"/>
      <c r="EY140" s="35"/>
      <c r="EZ140" s="35"/>
      <c r="FA140" s="35"/>
      <c r="FB140" s="35"/>
      <c r="FC140" s="35"/>
      <c r="FD140" s="35"/>
      <c r="FE140" s="35"/>
      <c r="FF140" s="35"/>
      <c r="FG140" s="35"/>
      <c r="FH140" s="35"/>
      <c r="FI140" s="35"/>
      <c r="FJ140" s="35"/>
      <c r="FK140" s="35"/>
    </row>
    <row r="141" spans="1:167" s="14" customFormat="1" ht="15">
      <c r="A141" s="49"/>
      <c r="B141" s="49"/>
      <c r="C141" s="49"/>
      <c r="D141" s="49"/>
      <c r="E141" s="49"/>
      <c r="F141" s="49"/>
      <c r="G141" s="49"/>
      <c r="H141" s="49"/>
      <c r="I141" s="50" t="s">
        <v>224</v>
      </c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35"/>
      <c r="CE141" s="35"/>
      <c r="CF141" s="35"/>
      <c r="CG141" s="35"/>
      <c r="CH141" s="35"/>
      <c r="CI141" s="35"/>
      <c r="CJ141" s="35"/>
      <c r="CK141" s="35"/>
      <c r="CL141" s="35"/>
      <c r="CM141" s="35"/>
      <c r="CN141" s="35"/>
      <c r="CO141" s="35"/>
      <c r="CP141" s="35"/>
      <c r="CQ141" s="35"/>
      <c r="CR141" s="35"/>
      <c r="CS141" s="35"/>
      <c r="CT141" s="35"/>
      <c r="CU141" s="35"/>
      <c r="CV141" s="35"/>
      <c r="CW141" s="35"/>
      <c r="CX141" s="35"/>
      <c r="CY141" s="35"/>
      <c r="CZ141" s="35"/>
      <c r="DA141" s="35"/>
      <c r="DB141" s="35"/>
      <c r="DC141" s="35"/>
      <c r="DD141" s="35"/>
      <c r="DE141" s="35"/>
      <c r="DF141" s="35"/>
      <c r="DG141" s="35"/>
      <c r="DH141" s="35"/>
      <c r="DI141" s="35"/>
      <c r="DJ141" s="35"/>
      <c r="DK141" s="35"/>
      <c r="DL141" s="35"/>
      <c r="DM141" s="35"/>
      <c r="DN141" s="35"/>
      <c r="DO141" s="35"/>
      <c r="DP141" s="35"/>
      <c r="DQ141" s="35"/>
      <c r="DR141" s="35"/>
      <c r="DS141" s="35"/>
      <c r="DT141" s="35"/>
      <c r="DU141" s="35"/>
      <c r="DV141" s="35"/>
      <c r="DW141" s="35"/>
      <c r="DX141" s="35"/>
      <c r="DY141" s="35"/>
      <c r="DZ141" s="35"/>
      <c r="EA141" s="35"/>
      <c r="EB141" s="35"/>
      <c r="EC141" s="35"/>
      <c r="ED141" s="35"/>
      <c r="EE141" s="35"/>
      <c r="EF141" s="35"/>
      <c r="EG141" s="35"/>
      <c r="EH141" s="35"/>
      <c r="EI141" s="35"/>
      <c r="EJ141" s="35"/>
      <c r="EK141" s="35"/>
      <c r="EL141" s="35"/>
      <c r="EM141" s="35"/>
      <c r="EN141" s="35"/>
      <c r="EO141" s="35"/>
      <c r="EP141" s="35"/>
      <c r="EQ141" s="35"/>
      <c r="ER141" s="35"/>
      <c r="ES141" s="35"/>
      <c r="ET141" s="35"/>
      <c r="EU141" s="35"/>
      <c r="EV141" s="35"/>
      <c r="EW141" s="35"/>
      <c r="EX141" s="35"/>
      <c r="EY141" s="35"/>
      <c r="EZ141" s="35"/>
      <c r="FA141" s="35"/>
      <c r="FB141" s="35"/>
      <c r="FC141" s="35"/>
      <c r="FD141" s="35"/>
      <c r="FE141" s="35"/>
      <c r="FF141" s="35"/>
      <c r="FG141" s="35"/>
      <c r="FH141" s="35"/>
      <c r="FI141" s="35"/>
      <c r="FJ141" s="35"/>
      <c r="FK141" s="35"/>
    </row>
    <row r="142" spans="1:167" s="14" customFormat="1" ht="15">
      <c r="A142" s="49" t="s">
        <v>225</v>
      </c>
      <c r="B142" s="49"/>
      <c r="C142" s="49"/>
      <c r="D142" s="49"/>
      <c r="E142" s="49"/>
      <c r="F142" s="49"/>
      <c r="G142" s="49"/>
      <c r="H142" s="49"/>
      <c r="I142" s="50" t="s">
        <v>111</v>
      </c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31"/>
      <c r="DA142" s="31"/>
      <c r="DB142" s="31"/>
      <c r="DC142" s="31"/>
      <c r="DD142" s="31"/>
      <c r="DE142" s="31"/>
      <c r="DF142" s="31"/>
      <c r="DG142" s="31"/>
      <c r="DH142" s="31"/>
      <c r="DI142" s="31"/>
      <c r="DJ142" s="31"/>
      <c r="DK142" s="31"/>
      <c r="DL142" s="31"/>
      <c r="DM142" s="31"/>
      <c r="DN142" s="31"/>
      <c r="DO142" s="31"/>
      <c r="DP142" s="31"/>
      <c r="DQ142" s="31"/>
      <c r="DR142" s="31"/>
      <c r="DS142" s="31"/>
      <c r="DT142" s="31"/>
      <c r="DU142" s="31"/>
      <c r="DV142" s="31"/>
      <c r="DW142" s="31"/>
      <c r="DX142" s="31"/>
      <c r="DY142" s="31"/>
      <c r="DZ142" s="31"/>
      <c r="EA142" s="31"/>
      <c r="EB142" s="31"/>
      <c r="EC142" s="31"/>
      <c r="ED142" s="31"/>
      <c r="EE142" s="31"/>
      <c r="EF142" s="31"/>
      <c r="EG142" s="31"/>
      <c r="EH142" s="31"/>
      <c r="EI142" s="31"/>
      <c r="EJ142" s="31"/>
      <c r="EK142" s="31"/>
      <c r="EL142" s="31"/>
      <c r="EM142" s="31"/>
      <c r="EN142" s="31"/>
      <c r="EO142" s="31"/>
      <c r="EP142" s="31"/>
      <c r="EQ142" s="31"/>
      <c r="ER142" s="31"/>
      <c r="ES142" s="31"/>
      <c r="ET142" s="31"/>
      <c r="EU142" s="31"/>
      <c r="EV142" s="31"/>
      <c r="EW142" s="31"/>
      <c r="EX142" s="31"/>
      <c r="EY142" s="31"/>
      <c r="EZ142" s="31"/>
      <c r="FA142" s="31"/>
      <c r="FB142" s="31"/>
      <c r="FC142" s="31"/>
      <c r="FD142" s="31"/>
      <c r="FE142" s="31"/>
      <c r="FF142" s="31"/>
      <c r="FG142" s="31"/>
      <c r="FH142" s="31"/>
      <c r="FI142" s="31"/>
      <c r="FJ142" s="31"/>
      <c r="FK142" s="31"/>
    </row>
    <row r="143" spans="1:167" s="14" customFormat="1" ht="15">
      <c r="A143" s="49"/>
      <c r="B143" s="49"/>
      <c r="C143" s="49"/>
      <c r="D143" s="49"/>
      <c r="E143" s="49"/>
      <c r="F143" s="49"/>
      <c r="G143" s="49"/>
      <c r="H143" s="49"/>
      <c r="I143" s="50" t="s">
        <v>281</v>
      </c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1"/>
      <c r="CP143" s="31"/>
      <c r="CQ143" s="31"/>
      <c r="CR143" s="31"/>
      <c r="CS143" s="31"/>
      <c r="CT143" s="31"/>
      <c r="CU143" s="31"/>
      <c r="CV143" s="31"/>
      <c r="CW143" s="31"/>
      <c r="CX143" s="31"/>
      <c r="CY143" s="31"/>
      <c r="CZ143" s="31"/>
      <c r="DA143" s="31"/>
      <c r="DB143" s="31"/>
      <c r="DC143" s="31"/>
      <c r="DD143" s="31"/>
      <c r="DE143" s="31"/>
      <c r="DF143" s="31"/>
      <c r="DG143" s="31"/>
      <c r="DH143" s="31"/>
      <c r="DI143" s="31"/>
      <c r="DJ143" s="31"/>
      <c r="DK143" s="31"/>
      <c r="DL143" s="31"/>
      <c r="DM143" s="31"/>
      <c r="DN143" s="31"/>
      <c r="DO143" s="31"/>
      <c r="DP143" s="31"/>
      <c r="DQ143" s="31"/>
      <c r="DR143" s="31"/>
      <c r="DS143" s="31"/>
      <c r="DT143" s="31"/>
      <c r="DU143" s="31"/>
      <c r="DV143" s="31"/>
      <c r="DW143" s="31"/>
      <c r="DX143" s="31"/>
      <c r="DY143" s="31"/>
      <c r="DZ143" s="31"/>
      <c r="EA143" s="31"/>
      <c r="EB143" s="31"/>
      <c r="EC143" s="31"/>
      <c r="ED143" s="31"/>
      <c r="EE143" s="31"/>
      <c r="EF143" s="31"/>
      <c r="EG143" s="31"/>
      <c r="EH143" s="31"/>
      <c r="EI143" s="31"/>
      <c r="EJ143" s="31"/>
      <c r="EK143" s="31"/>
      <c r="EL143" s="31"/>
      <c r="EM143" s="31"/>
      <c r="EN143" s="31"/>
      <c r="EO143" s="31"/>
      <c r="EP143" s="31"/>
      <c r="EQ143" s="31"/>
      <c r="ER143" s="31"/>
      <c r="ES143" s="31"/>
      <c r="ET143" s="31"/>
      <c r="EU143" s="31"/>
      <c r="EV143" s="31"/>
      <c r="EW143" s="31"/>
      <c r="EX143" s="31"/>
      <c r="EY143" s="31"/>
      <c r="EZ143" s="31"/>
      <c r="FA143" s="31"/>
      <c r="FB143" s="31"/>
      <c r="FC143" s="31"/>
      <c r="FD143" s="31"/>
      <c r="FE143" s="31"/>
      <c r="FF143" s="31"/>
      <c r="FG143" s="31"/>
      <c r="FH143" s="31"/>
      <c r="FI143" s="31"/>
      <c r="FJ143" s="31"/>
      <c r="FK143" s="31"/>
    </row>
    <row r="144" spans="1:167" s="14" customFormat="1" ht="15">
      <c r="A144" s="49"/>
      <c r="B144" s="49"/>
      <c r="C144" s="49"/>
      <c r="D144" s="49"/>
      <c r="E144" s="49"/>
      <c r="F144" s="49"/>
      <c r="G144" s="49"/>
      <c r="H144" s="49"/>
      <c r="I144" s="50" t="s">
        <v>112</v>
      </c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1"/>
      <c r="CS144" s="31"/>
      <c r="CT144" s="31"/>
      <c r="CU144" s="31"/>
      <c r="CV144" s="31"/>
      <c r="CW144" s="31"/>
      <c r="CX144" s="31"/>
      <c r="CY144" s="31"/>
      <c r="CZ144" s="31"/>
      <c r="DA144" s="31"/>
      <c r="DB144" s="31"/>
      <c r="DC144" s="31"/>
      <c r="DD144" s="31"/>
      <c r="DE144" s="31"/>
      <c r="DF144" s="31"/>
      <c r="DG144" s="31"/>
      <c r="DH144" s="31"/>
      <c r="DI144" s="31"/>
      <c r="DJ144" s="31"/>
      <c r="DK144" s="31"/>
      <c r="DL144" s="31"/>
      <c r="DM144" s="31"/>
      <c r="DN144" s="31"/>
      <c r="DO144" s="31"/>
      <c r="DP144" s="31"/>
      <c r="DQ144" s="31"/>
      <c r="DR144" s="31"/>
      <c r="DS144" s="31"/>
      <c r="DT144" s="31"/>
      <c r="DU144" s="31"/>
      <c r="DV144" s="31"/>
      <c r="DW144" s="31"/>
      <c r="DX144" s="31"/>
      <c r="DY144" s="31"/>
      <c r="DZ144" s="31"/>
      <c r="EA144" s="31"/>
      <c r="EB144" s="31"/>
      <c r="EC144" s="31"/>
      <c r="ED144" s="31"/>
      <c r="EE144" s="31"/>
      <c r="EF144" s="31"/>
      <c r="EG144" s="31"/>
      <c r="EH144" s="31"/>
      <c r="EI144" s="31"/>
      <c r="EJ144" s="31"/>
      <c r="EK144" s="31"/>
      <c r="EL144" s="31"/>
      <c r="EM144" s="31"/>
      <c r="EN144" s="31"/>
      <c r="EO144" s="31"/>
      <c r="EP144" s="31"/>
      <c r="EQ144" s="31"/>
      <c r="ER144" s="31"/>
      <c r="ES144" s="31"/>
      <c r="ET144" s="31"/>
      <c r="EU144" s="31"/>
      <c r="EV144" s="31"/>
      <c r="EW144" s="31"/>
      <c r="EX144" s="31"/>
      <c r="EY144" s="31"/>
      <c r="EZ144" s="31"/>
      <c r="FA144" s="31"/>
      <c r="FB144" s="31"/>
      <c r="FC144" s="31"/>
      <c r="FD144" s="31"/>
      <c r="FE144" s="31"/>
      <c r="FF144" s="31"/>
      <c r="FG144" s="31"/>
      <c r="FH144" s="31"/>
      <c r="FI144" s="31"/>
      <c r="FJ144" s="31"/>
      <c r="FK144" s="31"/>
    </row>
    <row r="145" spans="1:167" s="14" customFormat="1" ht="15">
      <c r="A145" s="49" t="s">
        <v>226</v>
      </c>
      <c r="B145" s="49"/>
      <c r="C145" s="49"/>
      <c r="D145" s="49"/>
      <c r="E145" s="49"/>
      <c r="F145" s="49"/>
      <c r="G145" s="49"/>
      <c r="H145" s="49"/>
      <c r="I145" s="50" t="s">
        <v>114</v>
      </c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49" t="s">
        <v>116</v>
      </c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32">
        <v>103</v>
      </c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>
        <v>113</v>
      </c>
      <c r="CC145" s="32"/>
      <c r="CD145" s="32"/>
      <c r="CE145" s="32"/>
      <c r="CF145" s="32"/>
      <c r="CG145" s="32"/>
      <c r="CH145" s="32"/>
      <c r="CI145" s="32"/>
      <c r="CJ145" s="32"/>
      <c r="CK145" s="32"/>
      <c r="CL145" s="32"/>
      <c r="CM145" s="32"/>
      <c r="CN145" s="32"/>
      <c r="CO145" s="32"/>
      <c r="CP145" s="32"/>
      <c r="CQ145" s="32"/>
      <c r="CR145" s="32"/>
      <c r="CS145" s="32"/>
      <c r="CT145" s="32"/>
      <c r="CU145" s="32"/>
      <c r="CV145" s="32"/>
      <c r="CW145" s="32"/>
      <c r="CX145" s="32">
        <v>130</v>
      </c>
      <c r="CY145" s="32"/>
      <c r="CZ145" s="32"/>
      <c r="DA145" s="32"/>
      <c r="DB145" s="32"/>
      <c r="DC145" s="32"/>
      <c r="DD145" s="32"/>
      <c r="DE145" s="32"/>
      <c r="DF145" s="32"/>
      <c r="DG145" s="32"/>
      <c r="DH145" s="32"/>
      <c r="DI145" s="32"/>
      <c r="DJ145" s="32"/>
      <c r="DK145" s="32"/>
      <c r="DL145" s="32"/>
      <c r="DM145" s="32"/>
      <c r="DN145" s="32"/>
      <c r="DO145" s="32"/>
      <c r="DP145" s="32"/>
      <c r="DQ145" s="32"/>
      <c r="DR145" s="32"/>
      <c r="DS145" s="32"/>
      <c r="DT145" s="32">
        <v>130</v>
      </c>
      <c r="DU145" s="32"/>
      <c r="DV145" s="32"/>
      <c r="DW145" s="32"/>
      <c r="DX145" s="32"/>
      <c r="DY145" s="32"/>
      <c r="DZ145" s="32"/>
      <c r="EA145" s="32"/>
      <c r="EB145" s="32"/>
      <c r="EC145" s="32"/>
      <c r="ED145" s="32"/>
      <c r="EE145" s="32"/>
      <c r="EF145" s="32"/>
      <c r="EG145" s="32"/>
      <c r="EH145" s="32"/>
      <c r="EI145" s="32"/>
      <c r="EJ145" s="32"/>
      <c r="EK145" s="32"/>
      <c r="EL145" s="32"/>
      <c r="EM145" s="32"/>
      <c r="EN145" s="32"/>
      <c r="EO145" s="32"/>
      <c r="EP145" s="32">
        <v>130</v>
      </c>
      <c r="EQ145" s="32"/>
      <c r="ER145" s="32"/>
      <c r="ES145" s="32"/>
      <c r="ET145" s="32"/>
      <c r="EU145" s="32"/>
      <c r="EV145" s="32"/>
      <c r="EW145" s="32"/>
      <c r="EX145" s="32"/>
      <c r="EY145" s="32"/>
      <c r="EZ145" s="32"/>
      <c r="FA145" s="32"/>
      <c r="FB145" s="32"/>
      <c r="FC145" s="32"/>
      <c r="FD145" s="32"/>
      <c r="FE145" s="32"/>
      <c r="FF145" s="32"/>
      <c r="FG145" s="32"/>
      <c r="FH145" s="32"/>
      <c r="FI145" s="32"/>
      <c r="FJ145" s="32"/>
      <c r="FK145" s="32"/>
    </row>
    <row r="146" spans="1:167" s="14" customFormat="1" ht="15">
      <c r="A146" s="49"/>
      <c r="B146" s="49"/>
      <c r="C146" s="49"/>
      <c r="D146" s="49"/>
      <c r="E146" s="49"/>
      <c r="F146" s="49"/>
      <c r="G146" s="49"/>
      <c r="H146" s="49"/>
      <c r="I146" s="50" t="s">
        <v>115</v>
      </c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/>
      <c r="CI146" s="32"/>
      <c r="CJ146" s="32"/>
      <c r="CK146" s="32"/>
      <c r="CL146" s="32"/>
      <c r="CM146" s="32"/>
      <c r="CN146" s="32"/>
      <c r="CO146" s="32"/>
      <c r="CP146" s="32"/>
      <c r="CQ146" s="32"/>
      <c r="CR146" s="32"/>
      <c r="CS146" s="32"/>
      <c r="CT146" s="32"/>
      <c r="CU146" s="32"/>
      <c r="CV146" s="32"/>
      <c r="CW146" s="32"/>
      <c r="CX146" s="32"/>
      <c r="CY146" s="32"/>
      <c r="CZ146" s="32"/>
      <c r="DA146" s="32"/>
      <c r="DB146" s="32"/>
      <c r="DC146" s="32"/>
      <c r="DD146" s="32"/>
      <c r="DE146" s="32"/>
      <c r="DF146" s="32"/>
      <c r="DG146" s="32"/>
      <c r="DH146" s="32"/>
      <c r="DI146" s="32"/>
      <c r="DJ146" s="32"/>
      <c r="DK146" s="32"/>
      <c r="DL146" s="32"/>
      <c r="DM146" s="32"/>
      <c r="DN146" s="32"/>
      <c r="DO146" s="32"/>
      <c r="DP146" s="32"/>
      <c r="DQ146" s="32"/>
      <c r="DR146" s="32"/>
      <c r="DS146" s="32"/>
      <c r="DT146" s="32"/>
      <c r="DU146" s="32"/>
      <c r="DV146" s="32"/>
      <c r="DW146" s="32"/>
      <c r="DX146" s="32"/>
      <c r="DY146" s="32"/>
      <c r="DZ146" s="32"/>
      <c r="EA146" s="32"/>
      <c r="EB146" s="32"/>
      <c r="EC146" s="32"/>
      <c r="ED146" s="32"/>
      <c r="EE146" s="32"/>
      <c r="EF146" s="32"/>
      <c r="EG146" s="32"/>
      <c r="EH146" s="32"/>
      <c r="EI146" s="32"/>
      <c r="EJ146" s="32"/>
      <c r="EK146" s="32"/>
      <c r="EL146" s="32"/>
      <c r="EM146" s="32"/>
      <c r="EN146" s="32"/>
      <c r="EO146" s="32"/>
      <c r="EP146" s="32"/>
      <c r="EQ146" s="32"/>
      <c r="ER146" s="32"/>
      <c r="ES146" s="32"/>
      <c r="ET146" s="32"/>
      <c r="EU146" s="32"/>
      <c r="EV146" s="32"/>
      <c r="EW146" s="32"/>
      <c r="EX146" s="32"/>
      <c r="EY146" s="32"/>
      <c r="EZ146" s="32"/>
      <c r="FA146" s="32"/>
      <c r="FB146" s="32"/>
      <c r="FC146" s="32"/>
      <c r="FD146" s="32"/>
      <c r="FE146" s="32"/>
      <c r="FF146" s="32"/>
      <c r="FG146" s="32"/>
      <c r="FH146" s="32"/>
      <c r="FI146" s="32"/>
      <c r="FJ146" s="32"/>
      <c r="FK146" s="32"/>
    </row>
    <row r="147" spans="1:167" s="14" customFormat="1" ht="15">
      <c r="A147" s="49" t="s">
        <v>227</v>
      </c>
      <c r="B147" s="49"/>
      <c r="C147" s="49"/>
      <c r="D147" s="49"/>
      <c r="E147" s="49"/>
      <c r="F147" s="49"/>
      <c r="G147" s="49"/>
      <c r="H147" s="49"/>
      <c r="I147" s="50" t="s">
        <v>118</v>
      </c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49" t="s">
        <v>45</v>
      </c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33">
        <v>169.29527</v>
      </c>
      <c r="BG147" s="33"/>
      <c r="BH147" s="33"/>
      <c r="BI147" s="33"/>
      <c r="BJ147" s="33"/>
      <c r="BK147" s="33"/>
      <c r="BL147" s="33"/>
      <c r="BM147" s="33"/>
      <c r="BN147" s="33"/>
      <c r="BO147" s="33"/>
      <c r="BP147" s="33"/>
      <c r="BQ147" s="33"/>
      <c r="BR147" s="33"/>
      <c r="BS147" s="33"/>
      <c r="BT147" s="33"/>
      <c r="BU147" s="33"/>
      <c r="BV147" s="33"/>
      <c r="BW147" s="33"/>
      <c r="BX147" s="33"/>
      <c r="BY147" s="33"/>
      <c r="BZ147" s="33"/>
      <c r="CA147" s="33"/>
      <c r="CB147" s="33">
        <v>93.76226</v>
      </c>
      <c r="CC147" s="33"/>
      <c r="CD147" s="33"/>
      <c r="CE147" s="33"/>
      <c r="CF147" s="33"/>
      <c r="CG147" s="33"/>
      <c r="CH147" s="33"/>
      <c r="CI147" s="33"/>
      <c r="CJ147" s="33"/>
      <c r="CK147" s="33"/>
      <c r="CL147" s="33"/>
      <c r="CM147" s="33"/>
      <c r="CN147" s="33"/>
      <c r="CO147" s="33"/>
      <c r="CP147" s="33"/>
      <c r="CQ147" s="33"/>
      <c r="CR147" s="33"/>
      <c r="CS147" s="33"/>
      <c r="CT147" s="33"/>
      <c r="CU147" s="33"/>
      <c r="CV147" s="33"/>
      <c r="CW147" s="33"/>
      <c r="CX147" s="33">
        <v>186.09455</v>
      </c>
      <c r="CY147" s="33"/>
      <c r="CZ147" s="33"/>
      <c r="DA147" s="33"/>
      <c r="DB147" s="33"/>
      <c r="DC147" s="33"/>
      <c r="DD147" s="33"/>
      <c r="DE147" s="33"/>
      <c r="DF147" s="33"/>
      <c r="DG147" s="33"/>
      <c r="DH147" s="33"/>
      <c r="DI147" s="33"/>
      <c r="DJ147" s="33"/>
      <c r="DK147" s="33"/>
      <c r="DL147" s="33"/>
      <c r="DM147" s="33"/>
      <c r="DN147" s="33"/>
      <c r="DO147" s="33"/>
      <c r="DP147" s="33"/>
      <c r="DQ147" s="33"/>
      <c r="DR147" s="33"/>
      <c r="DS147" s="33"/>
      <c r="DT147" s="33">
        <v>193.53834</v>
      </c>
      <c r="DU147" s="33"/>
      <c r="DV147" s="33"/>
      <c r="DW147" s="33"/>
      <c r="DX147" s="33"/>
      <c r="DY147" s="33"/>
      <c r="DZ147" s="33"/>
      <c r="EA147" s="33"/>
      <c r="EB147" s="33"/>
      <c r="EC147" s="33"/>
      <c r="ED147" s="33"/>
      <c r="EE147" s="33"/>
      <c r="EF147" s="33"/>
      <c r="EG147" s="33"/>
      <c r="EH147" s="33"/>
      <c r="EI147" s="33"/>
      <c r="EJ147" s="33"/>
      <c r="EK147" s="33"/>
      <c r="EL147" s="33"/>
      <c r="EM147" s="33"/>
      <c r="EN147" s="33"/>
      <c r="EO147" s="33"/>
      <c r="EP147" s="33">
        <v>201.27987</v>
      </c>
      <c r="EQ147" s="33"/>
      <c r="ER147" s="33"/>
      <c r="ES147" s="33"/>
      <c r="ET147" s="33"/>
      <c r="EU147" s="33"/>
      <c r="EV147" s="33"/>
      <c r="EW147" s="33"/>
      <c r="EX147" s="33"/>
      <c r="EY147" s="33"/>
      <c r="EZ147" s="33"/>
      <c r="FA147" s="33"/>
      <c r="FB147" s="33"/>
      <c r="FC147" s="33"/>
      <c r="FD147" s="33"/>
      <c r="FE147" s="33"/>
      <c r="FF147" s="33"/>
      <c r="FG147" s="33"/>
      <c r="FH147" s="33"/>
      <c r="FI147" s="33"/>
      <c r="FJ147" s="33"/>
      <c r="FK147" s="33"/>
    </row>
    <row r="148" spans="1:167" s="14" customFormat="1" ht="15">
      <c r="A148" s="49"/>
      <c r="B148" s="49"/>
      <c r="C148" s="49"/>
      <c r="D148" s="49"/>
      <c r="E148" s="49"/>
      <c r="F148" s="49"/>
      <c r="G148" s="49"/>
      <c r="H148" s="49"/>
      <c r="I148" s="50" t="s">
        <v>119</v>
      </c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49" t="s">
        <v>120</v>
      </c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33"/>
      <c r="CC148" s="33"/>
      <c r="CD148" s="33"/>
      <c r="CE148" s="33"/>
      <c r="CF148" s="33"/>
      <c r="CG148" s="33"/>
      <c r="CH148" s="33"/>
      <c r="CI148" s="33"/>
      <c r="CJ148" s="33"/>
      <c r="CK148" s="33"/>
      <c r="CL148" s="33"/>
      <c r="CM148" s="33"/>
      <c r="CN148" s="33"/>
      <c r="CO148" s="33"/>
      <c r="CP148" s="33"/>
      <c r="CQ148" s="33"/>
      <c r="CR148" s="33"/>
      <c r="CS148" s="33"/>
      <c r="CT148" s="33"/>
      <c r="CU148" s="33"/>
      <c r="CV148" s="33"/>
      <c r="CW148" s="33"/>
      <c r="CX148" s="33"/>
      <c r="CY148" s="33"/>
      <c r="CZ148" s="33"/>
      <c r="DA148" s="33"/>
      <c r="DB148" s="33"/>
      <c r="DC148" s="33"/>
      <c r="DD148" s="33"/>
      <c r="DE148" s="33"/>
      <c r="DF148" s="33"/>
      <c r="DG148" s="33"/>
      <c r="DH148" s="33"/>
      <c r="DI148" s="33"/>
      <c r="DJ148" s="33"/>
      <c r="DK148" s="33"/>
      <c r="DL148" s="33"/>
      <c r="DM148" s="33"/>
      <c r="DN148" s="33"/>
      <c r="DO148" s="33"/>
      <c r="DP148" s="33"/>
      <c r="DQ148" s="33"/>
      <c r="DR148" s="33"/>
      <c r="DS148" s="33"/>
      <c r="DT148" s="33"/>
      <c r="DU148" s="33"/>
      <c r="DV148" s="33"/>
      <c r="DW148" s="33"/>
      <c r="DX148" s="33"/>
      <c r="DY148" s="33"/>
      <c r="DZ148" s="33"/>
      <c r="EA148" s="33"/>
      <c r="EB148" s="33"/>
      <c r="EC148" s="33"/>
      <c r="ED148" s="33"/>
      <c r="EE148" s="33"/>
      <c r="EF148" s="33"/>
      <c r="EG148" s="33"/>
      <c r="EH148" s="33"/>
      <c r="EI148" s="33"/>
      <c r="EJ148" s="33"/>
      <c r="EK148" s="33"/>
      <c r="EL148" s="33"/>
      <c r="EM148" s="33"/>
      <c r="EN148" s="33"/>
      <c r="EO148" s="33"/>
      <c r="EP148" s="33"/>
      <c r="EQ148" s="33"/>
      <c r="ER148" s="33"/>
      <c r="ES148" s="33"/>
      <c r="ET148" s="33"/>
      <c r="EU148" s="33"/>
      <c r="EV148" s="33"/>
      <c r="EW148" s="33"/>
      <c r="EX148" s="33"/>
      <c r="EY148" s="33"/>
      <c r="EZ148" s="33"/>
      <c r="FA148" s="33"/>
      <c r="FB148" s="33"/>
      <c r="FC148" s="33"/>
      <c r="FD148" s="33"/>
      <c r="FE148" s="33"/>
      <c r="FF148" s="33"/>
      <c r="FG148" s="33"/>
      <c r="FH148" s="33"/>
      <c r="FI148" s="33"/>
      <c r="FJ148" s="33"/>
      <c r="FK148" s="33"/>
    </row>
    <row r="149" spans="1:167" s="14" customFormat="1" ht="15">
      <c r="A149" s="49" t="s">
        <v>228</v>
      </c>
      <c r="B149" s="49"/>
      <c r="C149" s="49"/>
      <c r="D149" s="49"/>
      <c r="E149" s="49"/>
      <c r="F149" s="49"/>
      <c r="G149" s="49"/>
      <c r="H149" s="49"/>
      <c r="I149" s="50" t="s">
        <v>122</v>
      </c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/>
      <c r="BX149" s="34"/>
      <c r="BY149" s="34"/>
      <c r="BZ149" s="34"/>
      <c r="CA149" s="34"/>
      <c r="CB149" s="34"/>
      <c r="CC149" s="34"/>
      <c r="CD149" s="34"/>
      <c r="CE149" s="34"/>
      <c r="CF149" s="34"/>
      <c r="CG149" s="34"/>
      <c r="CH149" s="34"/>
      <c r="CI149" s="34"/>
      <c r="CJ149" s="34"/>
      <c r="CK149" s="34"/>
      <c r="CL149" s="34"/>
      <c r="CM149" s="34"/>
      <c r="CN149" s="34"/>
      <c r="CO149" s="34"/>
      <c r="CP149" s="34"/>
      <c r="CQ149" s="34"/>
      <c r="CR149" s="34"/>
      <c r="CS149" s="34"/>
      <c r="CT149" s="34"/>
      <c r="CU149" s="34"/>
      <c r="CV149" s="34"/>
      <c r="CW149" s="34"/>
      <c r="CX149" s="34"/>
      <c r="CY149" s="34"/>
      <c r="CZ149" s="34"/>
      <c r="DA149" s="34"/>
      <c r="DB149" s="34"/>
      <c r="DC149" s="34"/>
      <c r="DD149" s="34"/>
      <c r="DE149" s="34"/>
      <c r="DF149" s="34"/>
      <c r="DG149" s="34"/>
      <c r="DH149" s="34"/>
      <c r="DI149" s="34"/>
      <c r="DJ149" s="34"/>
      <c r="DK149" s="34"/>
      <c r="DL149" s="34"/>
      <c r="DM149" s="34"/>
      <c r="DN149" s="34"/>
      <c r="DO149" s="34"/>
      <c r="DP149" s="34"/>
      <c r="DQ149" s="34"/>
      <c r="DR149" s="34"/>
      <c r="DS149" s="34"/>
      <c r="DT149" s="34"/>
      <c r="DU149" s="34"/>
      <c r="DV149" s="34"/>
      <c r="DW149" s="34"/>
      <c r="DX149" s="34"/>
      <c r="DY149" s="34"/>
      <c r="DZ149" s="34"/>
      <c r="EA149" s="34"/>
      <c r="EB149" s="34"/>
      <c r="EC149" s="34"/>
      <c r="ED149" s="34"/>
      <c r="EE149" s="34"/>
      <c r="EF149" s="34"/>
      <c r="EG149" s="34"/>
      <c r="EH149" s="34"/>
      <c r="EI149" s="34"/>
      <c r="EJ149" s="34"/>
      <c r="EK149" s="34"/>
      <c r="EL149" s="34"/>
      <c r="EM149" s="34"/>
      <c r="EN149" s="34"/>
      <c r="EO149" s="34"/>
      <c r="EP149" s="34"/>
      <c r="EQ149" s="34"/>
      <c r="ER149" s="34"/>
      <c r="ES149" s="34"/>
      <c r="ET149" s="34"/>
      <c r="EU149" s="34"/>
      <c r="EV149" s="34"/>
      <c r="EW149" s="34"/>
      <c r="EX149" s="34"/>
      <c r="EY149" s="34"/>
      <c r="EZ149" s="34"/>
      <c r="FA149" s="34"/>
      <c r="FB149" s="34"/>
      <c r="FC149" s="34"/>
      <c r="FD149" s="34"/>
      <c r="FE149" s="34"/>
      <c r="FF149" s="34"/>
      <c r="FG149" s="34"/>
      <c r="FH149" s="34"/>
      <c r="FI149" s="34"/>
      <c r="FJ149" s="34"/>
      <c r="FK149" s="34"/>
    </row>
    <row r="150" spans="1:167" s="14" customFormat="1" ht="15">
      <c r="A150" s="49"/>
      <c r="B150" s="49"/>
      <c r="C150" s="49"/>
      <c r="D150" s="49"/>
      <c r="E150" s="49"/>
      <c r="F150" s="49"/>
      <c r="G150" s="49"/>
      <c r="H150" s="49"/>
      <c r="I150" s="50" t="s">
        <v>123</v>
      </c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4"/>
      <c r="BW150" s="34"/>
      <c r="BX150" s="34"/>
      <c r="BY150" s="34"/>
      <c r="BZ150" s="34"/>
      <c r="CA150" s="34"/>
      <c r="CB150" s="34"/>
      <c r="CC150" s="34"/>
      <c r="CD150" s="34"/>
      <c r="CE150" s="34"/>
      <c r="CF150" s="34"/>
      <c r="CG150" s="34"/>
      <c r="CH150" s="34"/>
      <c r="CI150" s="34"/>
      <c r="CJ150" s="34"/>
      <c r="CK150" s="34"/>
      <c r="CL150" s="34"/>
      <c r="CM150" s="34"/>
      <c r="CN150" s="34"/>
      <c r="CO150" s="34"/>
      <c r="CP150" s="34"/>
      <c r="CQ150" s="34"/>
      <c r="CR150" s="34"/>
      <c r="CS150" s="34"/>
      <c r="CT150" s="34"/>
      <c r="CU150" s="34"/>
      <c r="CV150" s="34"/>
      <c r="CW150" s="34"/>
      <c r="CX150" s="34"/>
      <c r="CY150" s="34"/>
      <c r="CZ150" s="34"/>
      <c r="DA150" s="34"/>
      <c r="DB150" s="34"/>
      <c r="DC150" s="34"/>
      <c r="DD150" s="34"/>
      <c r="DE150" s="34"/>
      <c r="DF150" s="34"/>
      <c r="DG150" s="34"/>
      <c r="DH150" s="34"/>
      <c r="DI150" s="34"/>
      <c r="DJ150" s="34"/>
      <c r="DK150" s="34"/>
      <c r="DL150" s="34"/>
      <c r="DM150" s="34"/>
      <c r="DN150" s="34"/>
      <c r="DO150" s="34"/>
      <c r="DP150" s="34"/>
      <c r="DQ150" s="34"/>
      <c r="DR150" s="34"/>
      <c r="DS150" s="34"/>
      <c r="DT150" s="34"/>
      <c r="DU150" s="34"/>
      <c r="DV150" s="34"/>
      <c r="DW150" s="34"/>
      <c r="DX150" s="34"/>
      <c r="DY150" s="34"/>
      <c r="DZ150" s="34"/>
      <c r="EA150" s="34"/>
      <c r="EB150" s="34"/>
      <c r="EC150" s="34"/>
      <c r="ED150" s="34"/>
      <c r="EE150" s="34"/>
      <c r="EF150" s="34"/>
      <c r="EG150" s="34"/>
      <c r="EH150" s="34"/>
      <c r="EI150" s="34"/>
      <c r="EJ150" s="34"/>
      <c r="EK150" s="34"/>
      <c r="EL150" s="34"/>
      <c r="EM150" s="34"/>
      <c r="EN150" s="34"/>
      <c r="EO150" s="34"/>
      <c r="EP150" s="34"/>
      <c r="EQ150" s="34"/>
      <c r="ER150" s="34"/>
      <c r="ES150" s="34"/>
      <c r="ET150" s="34"/>
      <c r="EU150" s="34"/>
      <c r="EV150" s="34"/>
      <c r="EW150" s="34"/>
      <c r="EX150" s="34"/>
      <c r="EY150" s="34"/>
      <c r="EZ150" s="34"/>
      <c r="FA150" s="34"/>
      <c r="FB150" s="34"/>
      <c r="FC150" s="34"/>
      <c r="FD150" s="34"/>
      <c r="FE150" s="34"/>
      <c r="FF150" s="34"/>
      <c r="FG150" s="34"/>
      <c r="FH150" s="34"/>
      <c r="FI150" s="34"/>
      <c r="FJ150" s="34"/>
      <c r="FK150" s="34"/>
    </row>
    <row r="151" spans="1:167" s="14" customFormat="1" ht="15">
      <c r="A151" s="49"/>
      <c r="B151" s="49"/>
      <c r="C151" s="49"/>
      <c r="D151" s="49"/>
      <c r="E151" s="49"/>
      <c r="F151" s="49"/>
      <c r="G151" s="49"/>
      <c r="H151" s="49"/>
      <c r="I151" s="50" t="s">
        <v>124</v>
      </c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4"/>
      <c r="BW151" s="34"/>
      <c r="BX151" s="34"/>
      <c r="BY151" s="34"/>
      <c r="BZ151" s="34"/>
      <c r="CA151" s="34"/>
      <c r="CB151" s="34"/>
      <c r="CC151" s="34"/>
      <c r="CD151" s="34"/>
      <c r="CE151" s="34"/>
      <c r="CF151" s="34"/>
      <c r="CG151" s="34"/>
      <c r="CH151" s="34"/>
      <c r="CI151" s="34"/>
      <c r="CJ151" s="34"/>
      <c r="CK151" s="34"/>
      <c r="CL151" s="34"/>
      <c r="CM151" s="34"/>
      <c r="CN151" s="34"/>
      <c r="CO151" s="34"/>
      <c r="CP151" s="34"/>
      <c r="CQ151" s="34"/>
      <c r="CR151" s="34"/>
      <c r="CS151" s="34"/>
      <c r="CT151" s="34"/>
      <c r="CU151" s="34"/>
      <c r="CV151" s="34"/>
      <c r="CW151" s="34"/>
      <c r="CX151" s="34"/>
      <c r="CY151" s="34"/>
      <c r="CZ151" s="34"/>
      <c r="DA151" s="34"/>
      <c r="DB151" s="34"/>
      <c r="DC151" s="34"/>
      <c r="DD151" s="34"/>
      <c r="DE151" s="34"/>
      <c r="DF151" s="34"/>
      <c r="DG151" s="34"/>
      <c r="DH151" s="34"/>
      <c r="DI151" s="34"/>
      <c r="DJ151" s="34"/>
      <c r="DK151" s="34"/>
      <c r="DL151" s="34"/>
      <c r="DM151" s="34"/>
      <c r="DN151" s="34"/>
      <c r="DO151" s="34"/>
      <c r="DP151" s="34"/>
      <c r="DQ151" s="34"/>
      <c r="DR151" s="34"/>
      <c r="DS151" s="34"/>
      <c r="DT151" s="34"/>
      <c r="DU151" s="34"/>
      <c r="DV151" s="34"/>
      <c r="DW151" s="34"/>
      <c r="DX151" s="34"/>
      <c r="DY151" s="34"/>
      <c r="DZ151" s="34"/>
      <c r="EA151" s="34"/>
      <c r="EB151" s="34"/>
      <c r="EC151" s="34"/>
      <c r="ED151" s="34"/>
      <c r="EE151" s="34"/>
      <c r="EF151" s="34"/>
      <c r="EG151" s="34"/>
      <c r="EH151" s="34"/>
      <c r="EI151" s="34"/>
      <c r="EJ151" s="34"/>
      <c r="EK151" s="34"/>
      <c r="EL151" s="34"/>
      <c r="EM151" s="34"/>
      <c r="EN151" s="34"/>
      <c r="EO151" s="34"/>
      <c r="EP151" s="34"/>
      <c r="EQ151" s="34"/>
      <c r="ER151" s="34"/>
      <c r="ES151" s="34"/>
      <c r="ET151" s="34"/>
      <c r="EU151" s="34"/>
      <c r="EV151" s="34"/>
      <c r="EW151" s="34"/>
      <c r="EX151" s="34"/>
      <c r="EY151" s="34"/>
      <c r="EZ151" s="34"/>
      <c r="FA151" s="34"/>
      <c r="FB151" s="34"/>
      <c r="FC151" s="34"/>
      <c r="FD151" s="34"/>
      <c r="FE151" s="34"/>
      <c r="FF151" s="34"/>
      <c r="FG151" s="34"/>
      <c r="FH151" s="34"/>
      <c r="FI151" s="34"/>
      <c r="FJ151" s="34"/>
      <c r="FK151" s="34"/>
    </row>
    <row r="152" spans="1:167" s="14" customFormat="1" ht="15">
      <c r="A152" s="49" t="s">
        <v>229</v>
      </c>
      <c r="B152" s="49"/>
      <c r="C152" s="49"/>
      <c r="D152" s="49"/>
      <c r="E152" s="49"/>
      <c r="F152" s="49"/>
      <c r="G152" s="49"/>
      <c r="H152" s="49"/>
      <c r="I152" s="50" t="s">
        <v>230</v>
      </c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49" t="s">
        <v>45</v>
      </c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  <c r="DL152" s="54"/>
      <c r="DM152" s="54"/>
      <c r="DN152" s="54"/>
      <c r="DO152" s="54"/>
      <c r="DP152" s="54"/>
      <c r="DQ152" s="54"/>
      <c r="DR152" s="54"/>
      <c r="DS152" s="54"/>
      <c r="DT152" s="54"/>
      <c r="DU152" s="54"/>
      <c r="DV152" s="54"/>
      <c r="DW152" s="54"/>
      <c r="DX152" s="54"/>
      <c r="DY152" s="54"/>
      <c r="DZ152" s="54"/>
      <c r="EA152" s="54"/>
      <c r="EB152" s="54"/>
      <c r="EC152" s="54"/>
      <c r="ED152" s="54"/>
      <c r="EE152" s="54"/>
      <c r="EF152" s="54"/>
      <c r="EG152" s="54"/>
      <c r="EH152" s="54"/>
      <c r="EI152" s="54"/>
      <c r="EJ152" s="54"/>
      <c r="EK152" s="54"/>
      <c r="EL152" s="54"/>
      <c r="EM152" s="54"/>
      <c r="EN152" s="54"/>
      <c r="EO152" s="54"/>
      <c r="EP152" s="54"/>
      <c r="EQ152" s="54"/>
      <c r="ER152" s="54"/>
      <c r="ES152" s="54"/>
      <c r="ET152" s="54"/>
      <c r="EU152" s="54"/>
      <c r="EV152" s="54"/>
      <c r="EW152" s="54"/>
      <c r="EX152" s="54"/>
      <c r="EY152" s="54"/>
      <c r="EZ152" s="54"/>
      <c r="FA152" s="54"/>
      <c r="FB152" s="54"/>
      <c r="FC152" s="54"/>
      <c r="FD152" s="54"/>
      <c r="FE152" s="54"/>
      <c r="FF152" s="54"/>
      <c r="FG152" s="54"/>
      <c r="FH152" s="54"/>
      <c r="FI152" s="54"/>
      <c r="FJ152" s="54"/>
      <c r="FK152" s="54"/>
    </row>
    <row r="153" spans="1:167" s="14" customFormat="1" ht="15">
      <c r="A153" s="49" t="s">
        <v>231</v>
      </c>
      <c r="B153" s="49"/>
      <c r="C153" s="49"/>
      <c r="D153" s="49"/>
      <c r="E153" s="49"/>
      <c r="F153" s="49"/>
      <c r="G153" s="49"/>
      <c r="H153" s="49"/>
      <c r="I153" s="50" t="s">
        <v>232</v>
      </c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49" t="s">
        <v>45</v>
      </c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  <c r="DL153" s="54"/>
      <c r="DM153" s="54"/>
      <c r="DN153" s="54"/>
      <c r="DO153" s="54"/>
      <c r="DP153" s="54"/>
      <c r="DQ153" s="54"/>
      <c r="DR153" s="54"/>
      <c r="DS153" s="54"/>
      <c r="DT153" s="54"/>
      <c r="DU153" s="54"/>
      <c r="DV153" s="54"/>
      <c r="DW153" s="54"/>
      <c r="DX153" s="54"/>
      <c r="DY153" s="54"/>
      <c r="DZ153" s="54"/>
      <c r="EA153" s="54"/>
      <c r="EB153" s="54"/>
      <c r="EC153" s="54"/>
      <c r="ED153" s="54"/>
      <c r="EE153" s="54"/>
      <c r="EF153" s="54"/>
      <c r="EG153" s="54"/>
      <c r="EH153" s="54"/>
      <c r="EI153" s="54"/>
      <c r="EJ153" s="54"/>
      <c r="EK153" s="54"/>
      <c r="EL153" s="54"/>
      <c r="EM153" s="54"/>
      <c r="EN153" s="54"/>
      <c r="EO153" s="54"/>
      <c r="EP153" s="54"/>
      <c r="EQ153" s="54"/>
      <c r="ER153" s="54"/>
      <c r="ES153" s="54"/>
      <c r="ET153" s="54"/>
      <c r="EU153" s="54"/>
      <c r="EV153" s="54"/>
      <c r="EW153" s="54"/>
      <c r="EX153" s="54"/>
      <c r="EY153" s="54"/>
      <c r="EZ153" s="54"/>
      <c r="FA153" s="54"/>
      <c r="FB153" s="54"/>
      <c r="FC153" s="54"/>
      <c r="FD153" s="54"/>
      <c r="FE153" s="54"/>
      <c r="FF153" s="54"/>
      <c r="FG153" s="54"/>
      <c r="FH153" s="54"/>
      <c r="FI153" s="54"/>
      <c r="FJ153" s="54"/>
      <c r="FK153" s="54"/>
    </row>
    <row r="154" spans="1:167" s="14" customFormat="1" ht="15">
      <c r="A154" s="49" t="s">
        <v>233</v>
      </c>
      <c r="B154" s="49"/>
      <c r="C154" s="49"/>
      <c r="D154" s="49"/>
      <c r="E154" s="49"/>
      <c r="F154" s="49"/>
      <c r="G154" s="49"/>
      <c r="H154" s="49"/>
      <c r="I154" s="50" t="s">
        <v>234</v>
      </c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49" t="s">
        <v>45</v>
      </c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4"/>
      <c r="DG154" s="54"/>
      <c r="DH154" s="54"/>
      <c r="DI154" s="54"/>
      <c r="DJ154" s="54"/>
      <c r="DK154" s="54"/>
      <c r="DL154" s="54"/>
      <c r="DM154" s="54"/>
      <c r="DN154" s="54"/>
      <c r="DO154" s="54"/>
      <c r="DP154" s="54"/>
      <c r="DQ154" s="54"/>
      <c r="DR154" s="54"/>
      <c r="DS154" s="54"/>
      <c r="DT154" s="54"/>
      <c r="DU154" s="54"/>
      <c r="DV154" s="54"/>
      <c r="DW154" s="54"/>
      <c r="DX154" s="54"/>
      <c r="DY154" s="54"/>
      <c r="DZ154" s="54"/>
      <c r="EA154" s="54"/>
      <c r="EB154" s="54"/>
      <c r="EC154" s="54"/>
      <c r="ED154" s="54"/>
      <c r="EE154" s="54"/>
      <c r="EF154" s="54"/>
      <c r="EG154" s="54"/>
      <c r="EH154" s="54"/>
      <c r="EI154" s="54"/>
      <c r="EJ154" s="54"/>
      <c r="EK154" s="54"/>
      <c r="EL154" s="54"/>
      <c r="EM154" s="54"/>
      <c r="EN154" s="54"/>
      <c r="EO154" s="54"/>
      <c r="EP154" s="54"/>
      <c r="EQ154" s="54"/>
      <c r="ER154" s="54"/>
      <c r="ES154" s="54"/>
      <c r="ET154" s="54"/>
      <c r="EU154" s="54"/>
      <c r="EV154" s="54"/>
      <c r="EW154" s="54"/>
      <c r="EX154" s="54"/>
      <c r="EY154" s="54"/>
      <c r="EZ154" s="54"/>
      <c r="FA154" s="54"/>
      <c r="FB154" s="54"/>
      <c r="FC154" s="54"/>
      <c r="FD154" s="54"/>
      <c r="FE154" s="54"/>
      <c r="FF154" s="54"/>
      <c r="FG154" s="54"/>
      <c r="FH154" s="54"/>
      <c r="FI154" s="54"/>
      <c r="FJ154" s="54"/>
      <c r="FK154" s="54"/>
    </row>
    <row r="155" spans="1:167" s="14" customFormat="1" ht="15">
      <c r="A155" s="49" t="s">
        <v>235</v>
      </c>
      <c r="B155" s="49"/>
      <c r="C155" s="49"/>
      <c r="D155" s="49"/>
      <c r="E155" s="49"/>
      <c r="F155" s="49"/>
      <c r="G155" s="49"/>
      <c r="H155" s="49"/>
      <c r="I155" s="50" t="s">
        <v>49</v>
      </c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49" t="s">
        <v>45</v>
      </c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4"/>
      <c r="CS155" s="54"/>
      <c r="CT155" s="54"/>
      <c r="CU155" s="54"/>
      <c r="CV155" s="54"/>
      <c r="CW155" s="54"/>
      <c r="CX155" s="54"/>
      <c r="CY155" s="54"/>
      <c r="CZ155" s="54"/>
      <c r="DA155" s="54"/>
      <c r="DB155" s="54"/>
      <c r="DC155" s="54"/>
      <c r="DD155" s="54"/>
      <c r="DE155" s="54"/>
      <c r="DF155" s="54"/>
      <c r="DG155" s="54"/>
      <c r="DH155" s="54"/>
      <c r="DI155" s="54"/>
      <c r="DJ155" s="54"/>
      <c r="DK155" s="54"/>
      <c r="DL155" s="54"/>
      <c r="DM155" s="54"/>
      <c r="DN155" s="54"/>
      <c r="DO155" s="54"/>
      <c r="DP155" s="54"/>
      <c r="DQ155" s="54"/>
      <c r="DR155" s="54"/>
      <c r="DS155" s="54"/>
      <c r="DT155" s="54"/>
      <c r="DU155" s="54"/>
      <c r="DV155" s="54"/>
      <c r="DW155" s="54"/>
      <c r="DX155" s="54"/>
      <c r="DY155" s="54"/>
      <c r="DZ155" s="54"/>
      <c r="EA155" s="54"/>
      <c r="EB155" s="54"/>
      <c r="EC155" s="54"/>
      <c r="ED155" s="54"/>
      <c r="EE155" s="54"/>
      <c r="EF155" s="54"/>
      <c r="EG155" s="54"/>
      <c r="EH155" s="54"/>
      <c r="EI155" s="54"/>
      <c r="EJ155" s="54"/>
      <c r="EK155" s="54"/>
      <c r="EL155" s="54"/>
      <c r="EM155" s="54"/>
      <c r="EN155" s="54"/>
      <c r="EO155" s="54"/>
      <c r="EP155" s="54"/>
      <c r="EQ155" s="54"/>
      <c r="ER155" s="54"/>
      <c r="ES155" s="54"/>
      <c r="ET155" s="54"/>
      <c r="EU155" s="54"/>
      <c r="EV155" s="54"/>
      <c r="EW155" s="54"/>
      <c r="EX155" s="54"/>
      <c r="EY155" s="54"/>
      <c r="EZ155" s="54"/>
      <c r="FA155" s="54"/>
      <c r="FB155" s="54"/>
      <c r="FC155" s="54"/>
      <c r="FD155" s="54"/>
      <c r="FE155" s="54"/>
      <c r="FF155" s="54"/>
      <c r="FG155" s="54"/>
      <c r="FH155" s="54"/>
      <c r="FI155" s="54"/>
      <c r="FJ155" s="54"/>
      <c r="FK155" s="54"/>
    </row>
    <row r="156" spans="1:167" s="14" customFormat="1" ht="15">
      <c r="A156" s="49" t="s">
        <v>236</v>
      </c>
      <c r="B156" s="49"/>
      <c r="C156" s="49"/>
      <c r="D156" s="49"/>
      <c r="E156" s="49"/>
      <c r="F156" s="49"/>
      <c r="G156" s="49"/>
      <c r="H156" s="49"/>
      <c r="I156" s="50" t="s">
        <v>54</v>
      </c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49" t="s">
        <v>59</v>
      </c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4"/>
      <c r="CN156" s="54"/>
      <c r="CO156" s="54"/>
      <c r="CP156" s="54"/>
      <c r="CQ156" s="54"/>
      <c r="CR156" s="54"/>
      <c r="CS156" s="54"/>
      <c r="CT156" s="54"/>
      <c r="CU156" s="54"/>
      <c r="CV156" s="54"/>
      <c r="CW156" s="54"/>
      <c r="CX156" s="54"/>
      <c r="CY156" s="54"/>
      <c r="CZ156" s="54"/>
      <c r="DA156" s="54"/>
      <c r="DB156" s="54"/>
      <c r="DC156" s="54"/>
      <c r="DD156" s="54"/>
      <c r="DE156" s="54"/>
      <c r="DF156" s="54"/>
      <c r="DG156" s="54"/>
      <c r="DH156" s="54"/>
      <c r="DI156" s="54"/>
      <c r="DJ156" s="54"/>
      <c r="DK156" s="54"/>
      <c r="DL156" s="54"/>
      <c r="DM156" s="54"/>
      <c r="DN156" s="54"/>
      <c r="DO156" s="54"/>
      <c r="DP156" s="54"/>
      <c r="DQ156" s="54"/>
      <c r="DR156" s="54"/>
      <c r="DS156" s="54"/>
      <c r="DT156" s="54"/>
      <c r="DU156" s="54"/>
      <c r="DV156" s="54"/>
      <c r="DW156" s="54"/>
      <c r="DX156" s="54"/>
      <c r="DY156" s="54"/>
      <c r="DZ156" s="54"/>
      <c r="EA156" s="54"/>
      <c r="EB156" s="54"/>
      <c r="EC156" s="54"/>
      <c r="ED156" s="54"/>
      <c r="EE156" s="54"/>
      <c r="EF156" s="54"/>
      <c r="EG156" s="54"/>
      <c r="EH156" s="54"/>
      <c r="EI156" s="54"/>
      <c r="EJ156" s="54"/>
      <c r="EK156" s="54"/>
      <c r="EL156" s="54"/>
      <c r="EM156" s="54"/>
      <c r="EN156" s="54"/>
      <c r="EO156" s="54"/>
      <c r="EP156" s="54"/>
      <c r="EQ156" s="54"/>
      <c r="ER156" s="54"/>
      <c r="ES156" s="54"/>
      <c r="ET156" s="54"/>
      <c r="EU156" s="54"/>
      <c r="EV156" s="54"/>
      <c r="EW156" s="54"/>
      <c r="EX156" s="54"/>
      <c r="EY156" s="54"/>
      <c r="EZ156" s="54"/>
      <c r="FA156" s="54"/>
      <c r="FB156" s="54"/>
      <c r="FC156" s="54"/>
      <c r="FD156" s="54"/>
      <c r="FE156" s="54"/>
      <c r="FF156" s="54"/>
      <c r="FG156" s="54"/>
      <c r="FH156" s="54"/>
      <c r="FI156" s="54"/>
      <c r="FJ156" s="54"/>
      <c r="FK156" s="54"/>
    </row>
    <row r="157" spans="1:167" s="14" customFormat="1" ht="15">
      <c r="A157" s="49"/>
      <c r="B157" s="49"/>
      <c r="C157" s="49"/>
      <c r="D157" s="49"/>
      <c r="E157" s="49"/>
      <c r="F157" s="49"/>
      <c r="G157" s="49"/>
      <c r="H157" s="49"/>
      <c r="I157" s="50" t="s">
        <v>55</v>
      </c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  <c r="CR157" s="54"/>
      <c r="CS157" s="54"/>
      <c r="CT157" s="54"/>
      <c r="CU157" s="54"/>
      <c r="CV157" s="54"/>
      <c r="CW157" s="54"/>
      <c r="CX157" s="54"/>
      <c r="CY157" s="54"/>
      <c r="CZ157" s="54"/>
      <c r="DA157" s="54"/>
      <c r="DB157" s="54"/>
      <c r="DC157" s="54"/>
      <c r="DD157" s="54"/>
      <c r="DE157" s="54"/>
      <c r="DF157" s="54"/>
      <c r="DG157" s="54"/>
      <c r="DH157" s="54"/>
      <c r="DI157" s="54"/>
      <c r="DJ157" s="54"/>
      <c r="DK157" s="54"/>
      <c r="DL157" s="54"/>
      <c r="DM157" s="54"/>
      <c r="DN157" s="54"/>
      <c r="DO157" s="54"/>
      <c r="DP157" s="54"/>
      <c r="DQ157" s="54"/>
      <c r="DR157" s="54"/>
      <c r="DS157" s="54"/>
      <c r="DT157" s="54"/>
      <c r="DU157" s="54"/>
      <c r="DV157" s="54"/>
      <c r="DW157" s="54"/>
      <c r="DX157" s="54"/>
      <c r="DY157" s="54"/>
      <c r="DZ157" s="54"/>
      <c r="EA157" s="54"/>
      <c r="EB157" s="54"/>
      <c r="EC157" s="54"/>
      <c r="ED157" s="54"/>
      <c r="EE157" s="54"/>
      <c r="EF157" s="54"/>
      <c r="EG157" s="54"/>
      <c r="EH157" s="54"/>
      <c r="EI157" s="54"/>
      <c r="EJ157" s="54"/>
      <c r="EK157" s="54"/>
      <c r="EL157" s="54"/>
      <c r="EM157" s="54"/>
      <c r="EN157" s="54"/>
      <c r="EO157" s="54"/>
      <c r="EP157" s="54"/>
      <c r="EQ157" s="54"/>
      <c r="ER157" s="54"/>
      <c r="ES157" s="54"/>
      <c r="ET157" s="54"/>
      <c r="EU157" s="54"/>
      <c r="EV157" s="54"/>
      <c r="EW157" s="54"/>
      <c r="EX157" s="54"/>
      <c r="EY157" s="54"/>
      <c r="EZ157" s="54"/>
      <c r="FA157" s="54"/>
      <c r="FB157" s="54"/>
      <c r="FC157" s="54"/>
      <c r="FD157" s="54"/>
      <c r="FE157" s="54"/>
      <c r="FF157" s="54"/>
      <c r="FG157" s="54"/>
      <c r="FH157" s="54"/>
      <c r="FI157" s="54"/>
      <c r="FJ157" s="54"/>
      <c r="FK157" s="54"/>
    </row>
    <row r="158" spans="1:167" s="14" customFormat="1" ht="15">
      <c r="A158" s="49"/>
      <c r="B158" s="49"/>
      <c r="C158" s="49"/>
      <c r="D158" s="49"/>
      <c r="E158" s="49"/>
      <c r="F158" s="49"/>
      <c r="G158" s="49"/>
      <c r="H158" s="49"/>
      <c r="I158" s="50" t="s">
        <v>237</v>
      </c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49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/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4"/>
      <c r="DG158" s="54"/>
      <c r="DH158" s="54"/>
      <c r="DI158" s="54"/>
      <c r="DJ158" s="54"/>
      <c r="DK158" s="54"/>
      <c r="DL158" s="54"/>
      <c r="DM158" s="54"/>
      <c r="DN158" s="54"/>
      <c r="DO158" s="54"/>
      <c r="DP158" s="54"/>
      <c r="DQ158" s="54"/>
      <c r="DR158" s="54"/>
      <c r="DS158" s="54"/>
      <c r="DT158" s="54"/>
      <c r="DU158" s="54"/>
      <c r="DV158" s="54"/>
      <c r="DW158" s="54"/>
      <c r="DX158" s="54"/>
      <c r="DY158" s="54"/>
      <c r="DZ158" s="54"/>
      <c r="EA158" s="54"/>
      <c r="EB158" s="54"/>
      <c r="EC158" s="54"/>
      <c r="ED158" s="54"/>
      <c r="EE158" s="54"/>
      <c r="EF158" s="54"/>
      <c r="EG158" s="54"/>
      <c r="EH158" s="54"/>
      <c r="EI158" s="54"/>
      <c r="EJ158" s="54"/>
      <c r="EK158" s="54"/>
      <c r="EL158" s="54"/>
      <c r="EM158" s="54"/>
      <c r="EN158" s="54"/>
      <c r="EO158" s="54"/>
      <c r="EP158" s="54"/>
      <c r="EQ158" s="54"/>
      <c r="ER158" s="54"/>
      <c r="ES158" s="54"/>
      <c r="ET158" s="54"/>
      <c r="EU158" s="54"/>
      <c r="EV158" s="54"/>
      <c r="EW158" s="54"/>
      <c r="EX158" s="54"/>
      <c r="EY158" s="54"/>
      <c r="EZ158" s="54"/>
      <c r="FA158" s="54"/>
      <c r="FB158" s="54"/>
      <c r="FC158" s="54"/>
      <c r="FD158" s="54"/>
      <c r="FE158" s="54"/>
      <c r="FF158" s="54"/>
      <c r="FG158" s="54"/>
      <c r="FH158" s="54"/>
      <c r="FI158" s="54"/>
      <c r="FJ158" s="54"/>
      <c r="FK158" s="54"/>
    </row>
    <row r="159" spans="1:167" s="14" customFormat="1" ht="15">
      <c r="A159" s="49" t="s">
        <v>238</v>
      </c>
      <c r="B159" s="49"/>
      <c r="C159" s="49"/>
      <c r="D159" s="49"/>
      <c r="E159" s="49"/>
      <c r="F159" s="49"/>
      <c r="G159" s="49"/>
      <c r="H159" s="49"/>
      <c r="I159" s="50" t="s">
        <v>104</v>
      </c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  <c r="BO159" s="50"/>
      <c r="BP159" s="50"/>
      <c r="BQ159" s="50"/>
      <c r="BR159" s="50"/>
      <c r="BS159" s="50"/>
      <c r="BT159" s="50"/>
      <c r="BU159" s="50"/>
      <c r="BV159" s="50"/>
      <c r="BW159" s="50"/>
      <c r="BX159" s="50"/>
      <c r="BY159" s="50"/>
      <c r="BZ159" s="50"/>
      <c r="CA159" s="50"/>
      <c r="CB159" s="50"/>
      <c r="CC159" s="50"/>
      <c r="CD159" s="50"/>
      <c r="CE159" s="50"/>
      <c r="CF159" s="50"/>
      <c r="CG159" s="50"/>
      <c r="CH159" s="50"/>
      <c r="CI159" s="50"/>
      <c r="CJ159" s="50"/>
      <c r="CK159" s="50"/>
      <c r="CL159" s="50"/>
      <c r="CM159" s="50"/>
      <c r="CN159" s="50"/>
      <c r="CO159" s="50"/>
      <c r="CP159" s="50"/>
      <c r="CQ159" s="50"/>
      <c r="CR159" s="50"/>
      <c r="CS159" s="50"/>
      <c r="CT159" s="50"/>
      <c r="CU159" s="50"/>
      <c r="CV159" s="50"/>
      <c r="CW159" s="50"/>
      <c r="CX159" s="50"/>
      <c r="CY159" s="50"/>
      <c r="CZ159" s="50"/>
      <c r="DA159" s="50"/>
      <c r="DB159" s="50"/>
      <c r="DC159" s="50"/>
      <c r="DD159" s="50"/>
      <c r="DE159" s="50"/>
      <c r="DF159" s="50"/>
      <c r="DG159" s="50"/>
      <c r="DH159" s="50"/>
      <c r="DI159" s="50"/>
      <c r="DJ159" s="50"/>
      <c r="DK159" s="50"/>
      <c r="DL159" s="50"/>
      <c r="DM159" s="50"/>
      <c r="DN159" s="50"/>
      <c r="DO159" s="50"/>
      <c r="DP159" s="50"/>
      <c r="DQ159" s="50"/>
      <c r="DR159" s="50"/>
      <c r="DS159" s="50"/>
      <c r="DT159" s="50"/>
      <c r="DU159" s="50"/>
      <c r="DV159" s="50"/>
      <c r="DW159" s="50"/>
      <c r="DX159" s="50"/>
      <c r="DY159" s="50"/>
      <c r="DZ159" s="50"/>
      <c r="EA159" s="50"/>
      <c r="EB159" s="50"/>
      <c r="EC159" s="50"/>
      <c r="ED159" s="50"/>
      <c r="EE159" s="50"/>
      <c r="EF159" s="50"/>
      <c r="EG159" s="50"/>
      <c r="EH159" s="50"/>
      <c r="EI159" s="50"/>
      <c r="EJ159" s="50"/>
      <c r="EK159" s="50"/>
      <c r="EL159" s="50"/>
      <c r="EM159" s="50"/>
      <c r="EN159" s="50"/>
      <c r="EO159" s="50"/>
      <c r="EP159" s="50"/>
      <c r="EQ159" s="50"/>
      <c r="ER159" s="50"/>
      <c r="ES159" s="50"/>
      <c r="ET159" s="50"/>
      <c r="EU159" s="50"/>
      <c r="EV159" s="50"/>
      <c r="EW159" s="50"/>
      <c r="EX159" s="50"/>
      <c r="EY159" s="50"/>
      <c r="EZ159" s="50"/>
      <c r="FA159" s="50"/>
      <c r="FB159" s="50"/>
      <c r="FC159" s="50"/>
      <c r="FD159" s="50"/>
      <c r="FE159" s="50"/>
      <c r="FF159" s="50"/>
      <c r="FG159" s="50"/>
      <c r="FH159" s="50"/>
      <c r="FI159" s="50"/>
      <c r="FJ159" s="50"/>
      <c r="FK159" s="50"/>
    </row>
    <row r="160" spans="1:167" s="14" customFormat="1" ht="15">
      <c r="A160" s="49"/>
      <c r="B160" s="49"/>
      <c r="C160" s="49"/>
      <c r="D160" s="49"/>
      <c r="E160" s="49"/>
      <c r="F160" s="49"/>
      <c r="G160" s="49"/>
      <c r="H160" s="49"/>
      <c r="I160" s="50" t="s">
        <v>105</v>
      </c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  <c r="BM160" s="50"/>
      <c r="BN160" s="50"/>
      <c r="BO160" s="50"/>
      <c r="BP160" s="50"/>
      <c r="BQ160" s="50"/>
      <c r="BR160" s="50"/>
      <c r="BS160" s="50"/>
      <c r="BT160" s="50"/>
      <c r="BU160" s="50"/>
      <c r="BV160" s="50"/>
      <c r="BW160" s="50"/>
      <c r="BX160" s="50"/>
      <c r="BY160" s="50"/>
      <c r="BZ160" s="50"/>
      <c r="CA160" s="50"/>
      <c r="CB160" s="50"/>
      <c r="CC160" s="50"/>
      <c r="CD160" s="50"/>
      <c r="CE160" s="50"/>
      <c r="CF160" s="50"/>
      <c r="CG160" s="50"/>
      <c r="CH160" s="50"/>
      <c r="CI160" s="50"/>
      <c r="CJ160" s="50"/>
      <c r="CK160" s="50"/>
      <c r="CL160" s="50"/>
      <c r="CM160" s="50"/>
      <c r="CN160" s="50"/>
      <c r="CO160" s="50"/>
      <c r="CP160" s="50"/>
      <c r="CQ160" s="50"/>
      <c r="CR160" s="50"/>
      <c r="CS160" s="50"/>
      <c r="CT160" s="50"/>
      <c r="CU160" s="50"/>
      <c r="CV160" s="50"/>
      <c r="CW160" s="50"/>
      <c r="CX160" s="50"/>
      <c r="CY160" s="50"/>
      <c r="CZ160" s="50"/>
      <c r="DA160" s="50"/>
      <c r="DB160" s="50"/>
      <c r="DC160" s="50"/>
      <c r="DD160" s="50"/>
      <c r="DE160" s="50"/>
      <c r="DF160" s="50"/>
      <c r="DG160" s="50"/>
      <c r="DH160" s="50"/>
      <c r="DI160" s="50"/>
      <c r="DJ160" s="50"/>
      <c r="DK160" s="50"/>
      <c r="DL160" s="50"/>
      <c r="DM160" s="50"/>
      <c r="DN160" s="50"/>
      <c r="DO160" s="50"/>
      <c r="DP160" s="50"/>
      <c r="DQ160" s="50"/>
      <c r="DR160" s="50"/>
      <c r="DS160" s="50"/>
      <c r="DT160" s="50"/>
      <c r="DU160" s="50"/>
      <c r="DV160" s="50"/>
      <c r="DW160" s="50"/>
      <c r="DX160" s="50"/>
      <c r="DY160" s="50"/>
      <c r="DZ160" s="50"/>
      <c r="EA160" s="50"/>
      <c r="EB160" s="50"/>
      <c r="EC160" s="50"/>
      <c r="ED160" s="50"/>
      <c r="EE160" s="50"/>
      <c r="EF160" s="50"/>
      <c r="EG160" s="50"/>
      <c r="EH160" s="50"/>
      <c r="EI160" s="50"/>
      <c r="EJ160" s="50"/>
      <c r="EK160" s="50"/>
      <c r="EL160" s="50"/>
      <c r="EM160" s="50"/>
      <c r="EN160" s="50"/>
      <c r="EO160" s="50"/>
      <c r="EP160" s="50"/>
      <c r="EQ160" s="50"/>
      <c r="ER160" s="50"/>
      <c r="ES160" s="50"/>
      <c r="ET160" s="50"/>
      <c r="EU160" s="50"/>
      <c r="EV160" s="50"/>
      <c r="EW160" s="50"/>
      <c r="EX160" s="50"/>
      <c r="EY160" s="50"/>
      <c r="EZ160" s="50"/>
      <c r="FA160" s="50"/>
      <c r="FB160" s="50"/>
      <c r="FC160" s="50"/>
      <c r="FD160" s="50"/>
      <c r="FE160" s="50"/>
      <c r="FF160" s="50"/>
      <c r="FG160" s="50"/>
      <c r="FH160" s="50"/>
      <c r="FI160" s="50"/>
      <c r="FJ160" s="50"/>
      <c r="FK160" s="50"/>
    </row>
    <row r="161" spans="1:167" s="14" customFormat="1" ht="15">
      <c r="A161" s="49"/>
      <c r="B161" s="49"/>
      <c r="C161" s="49"/>
      <c r="D161" s="49"/>
      <c r="E161" s="49"/>
      <c r="F161" s="49"/>
      <c r="G161" s="49"/>
      <c r="H161" s="49"/>
      <c r="I161" s="50" t="s">
        <v>239</v>
      </c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50"/>
      <c r="BQ161" s="50"/>
      <c r="BR161" s="50"/>
      <c r="BS161" s="50"/>
      <c r="BT161" s="50"/>
      <c r="BU161" s="50"/>
      <c r="BV161" s="50"/>
      <c r="BW161" s="50"/>
      <c r="BX161" s="50"/>
      <c r="BY161" s="50"/>
      <c r="BZ161" s="50"/>
      <c r="CA161" s="50"/>
      <c r="CB161" s="50"/>
      <c r="CC161" s="50"/>
      <c r="CD161" s="50"/>
      <c r="CE161" s="50"/>
      <c r="CF161" s="50"/>
      <c r="CG161" s="50"/>
      <c r="CH161" s="50"/>
      <c r="CI161" s="50"/>
      <c r="CJ161" s="50"/>
      <c r="CK161" s="50"/>
      <c r="CL161" s="50"/>
      <c r="CM161" s="50"/>
      <c r="CN161" s="50"/>
      <c r="CO161" s="50"/>
      <c r="CP161" s="50"/>
      <c r="CQ161" s="50"/>
      <c r="CR161" s="50"/>
      <c r="CS161" s="50"/>
      <c r="CT161" s="50"/>
      <c r="CU161" s="50"/>
      <c r="CV161" s="50"/>
      <c r="CW161" s="50"/>
      <c r="CX161" s="50"/>
      <c r="CY161" s="50"/>
      <c r="CZ161" s="50"/>
      <c r="DA161" s="50"/>
      <c r="DB161" s="50"/>
      <c r="DC161" s="50"/>
      <c r="DD161" s="50"/>
      <c r="DE161" s="50"/>
      <c r="DF161" s="50"/>
      <c r="DG161" s="50"/>
      <c r="DH161" s="50"/>
      <c r="DI161" s="50"/>
      <c r="DJ161" s="50"/>
      <c r="DK161" s="50"/>
      <c r="DL161" s="50"/>
      <c r="DM161" s="50"/>
      <c r="DN161" s="50"/>
      <c r="DO161" s="50"/>
      <c r="DP161" s="50"/>
      <c r="DQ161" s="50"/>
      <c r="DR161" s="50"/>
      <c r="DS161" s="50"/>
      <c r="DT161" s="50"/>
      <c r="DU161" s="50"/>
      <c r="DV161" s="50"/>
      <c r="DW161" s="50"/>
      <c r="DX161" s="50"/>
      <c r="DY161" s="50"/>
      <c r="DZ161" s="50"/>
      <c r="EA161" s="50"/>
      <c r="EB161" s="50"/>
      <c r="EC161" s="50"/>
      <c r="ED161" s="50"/>
      <c r="EE161" s="50"/>
      <c r="EF161" s="50"/>
      <c r="EG161" s="50"/>
      <c r="EH161" s="50"/>
      <c r="EI161" s="50"/>
      <c r="EJ161" s="50"/>
      <c r="EK161" s="50"/>
      <c r="EL161" s="50"/>
      <c r="EM161" s="50"/>
      <c r="EN161" s="50"/>
      <c r="EO161" s="50"/>
      <c r="EP161" s="50"/>
      <c r="EQ161" s="50"/>
      <c r="ER161" s="50"/>
      <c r="ES161" s="50"/>
      <c r="ET161" s="50"/>
      <c r="EU161" s="50"/>
      <c r="EV161" s="50"/>
      <c r="EW161" s="50"/>
      <c r="EX161" s="50"/>
      <c r="EY161" s="50"/>
      <c r="EZ161" s="50"/>
      <c r="FA161" s="50"/>
      <c r="FB161" s="50"/>
      <c r="FC161" s="50"/>
      <c r="FD161" s="50"/>
      <c r="FE161" s="50"/>
      <c r="FF161" s="50"/>
      <c r="FG161" s="50"/>
      <c r="FH161" s="50"/>
      <c r="FI161" s="50"/>
      <c r="FJ161" s="50"/>
      <c r="FK161" s="50"/>
    </row>
    <row r="162" spans="1:167" s="14" customFormat="1" ht="15">
      <c r="A162" s="49"/>
      <c r="B162" s="49"/>
      <c r="C162" s="49"/>
      <c r="D162" s="49"/>
      <c r="E162" s="49"/>
      <c r="F162" s="49"/>
      <c r="G162" s="49"/>
      <c r="H162" s="49"/>
      <c r="I162" s="50" t="s">
        <v>240</v>
      </c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50"/>
      <c r="BN162" s="50"/>
      <c r="BO162" s="50"/>
      <c r="BP162" s="50"/>
      <c r="BQ162" s="50"/>
      <c r="BR162" s="50"/>
      <c r="BS162" s="50"/>
      <c r="BT162" s="50"/>
      <c r="BU162" s="50"/>
      <c r="BV162" s="50"/>
      <c r="BW162" s="50"/>
      <c r="BX162" s="50"/>
      <c r="BY162" s="50"/>
      <c r="BZ162" s="50"/>
      <c r="CA162" s="50"/>
      <c r="CB162" s="50"/>
      <c r="CC162" s="50"/>
      <c r="CD162" s="50"/>
      <c r="CE162" s="50"/>
      <c r="CF162" s="50"/>
      <c r="CG162" s="50"/>
      <c r="CH162" s="50"/>
      <c r="CI162" s="50"/>
      <c r="CJ162" s="50"/>
      <c r="CK162" s="50"/>
      <c r="CL162" s="50"/>
      <c r="CM162" s="50"/>
      <c r="CN162" s="50"/>
      <c r="CO162" s="50"/>
      <c r="CP162" s="50"/>
      <c r="CQ162" s="50"/>
      <c r="CR162" s="50"/>
      <c r="CS162" s="50"/>
      <c r="CT162" s="50"/>
      <c r="CU162" s="50"/>
      <c r="CV162" s="50"/>
      <c r="CW162" s="50"/>
      <c r="CX162" s="50"/>
      <c r="CY162" s="50"/>
      <c r="CZ162" s="50"/>
      <c r="DA162" s="50"/>
      <c r="DB162" s="50"/>
      <c r="DC162" s="50"/>
      <c r="DD162" s="50"/>
      <c r="DE162" s="50"/>
      <c r="DF162" s="50"/>
      <c r="DG162" s="50"/>
      <c r="DH162" s="50"/>
      <c r="DI162" s="50"/>
      <c r="DJ162" s="50"/>
      <c r="DK162" s="50"/>
      <c r="DL162" s="50"/>
      <c r="DM162" s="50"/>
      <c r="DN162" s="50"/>
      <c r="DO162" s="50"/>
      <c r="DP162" s="50"/>
      <c r="DQ162" s="50"/>
      <c r="DR162" s="50"/>
      <c r="DS162" s="50"/>
      <c r="DT162" s="50"/>
      <c r="DU162" s="50"/>
      <c r="DV162" s="50"/>
      <c r="DW162" s="50"/>
      <c r="DX162" s="50"/>
      <c r="DY162" s="50"/>
      <c r="DZ162" s="50"/>
      <c r="EA162" s="50"/>
      <c r="EB162" s="50"/>
      <c r="EC162" s="50"/>
      <c r="ED162" s="50"/>
      <c r="EE162" s="50"/>
      <c r="EF162" s="50"/>
      <c r="EG162" s="50"/>
      <c r="EH162" s="50"/>
      <c r="EI162" s="50"/>
      <c r="EJ162" s="50"/>
      <c r="EK162" s="50"/>
      <c r="EL162" s="50"/>
      <c r="EM162" s="50"/>
      <c r="EN162" s="50"/>
      <c r="EO162" s="50"/>
      <c r="EP162" s="50"/>
      <c r="EQ162" s="50"/>
      <c r="ER162" s="50"/>
      <c r="ES162" s="50"/>
      <c r="ET162" s="50"/>
      <c r="EU162" s="50"/>
      <c r="EV162" s="50"/>
      <c r="EW162" s="50"/>
      <c r="EX162" s="50"/>
      <c r="EY162" s="50"/>
      <c r="EZ162" s="50"/>
      <c r="FA162" s="50"/>
      <c r="FB162" s="50"/>
      <c r="FC162" s="50"/>
      <c r="FD162" s="50"/>
      <c r="FE162" s="50"/>
      <c r="FF162" s="50"/>
      <c r="FG162" s="50"/>
      <c r="FH162" s="50"/>
      <c r="FI162" s="50"/>
      <c r="FJ162" s="50"/>
      <c r="FK162" s="50"/>
    </row>
    <row r="163" spans="1:167" s="14" customFormat="1" ht="15">
      <c r="A163" s="49"/>
      <c r="B163" s="49"/>
      <c r="C163" s="49"/>
      <c r="D163" s="49"/>
      <c r="E163" s="49"/>
      <c r="F163" s="49"/>
      <c r="G163" s="49"/>
      <c r="H163" s="49"/>
      <c r="I163" s="50" t="s">
        <v>241</v>
      </c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  <c r="BJ163" s="50"/>
      <c r="BK163" s="50"/>
      <c r="BL163" s="50"/>
      <c r="BM163" s="50"/>
      <c r="BN163" s="50"/>
      <c r="BO163" s="50"/>
      <c r="BP163" s="50"/>
      <c r="BQ163" s="50"/>
      <c r="BR163" s="50"/>
      <c r="BS163" s="50"/>
      <c r="BT163" s="50"/>
      <c r="BU163" s="50"/>
      <c r="BV163" s="50"/>
      <c r="BW163" s="50"/>
      <c r="BX163" s="50"/>
      <c r="BY163" s="50"/>
      <c r="BZ163" s="50"/>
      <c r="CA163" s="50"/>
      <c r="CB163" s="50"/>
      <c r="CC163" s="50"/>
      <c r="CD163" s="50"/>
      <c r="CE163" s="50"/>
      <c r="CF163" s="50"/>
      <c r="CG163" s="50"/>
      <c r="CH163" s="50"/>
      <c r="CI163" s="50"/>
      <c r="CJ163" s="50"/>
      <c r="CK163" s="50"/>
      <c r="CL163" s="50"/>
      <c r="CM163" s="50"/>
      <c r="CN163" s="50"/>
      <c r="CO163" s="50"/>
      <c r="CP163" s="50"/>
      <c r="CQ163" s="50"/>
      <c r="CR163" s="50"/>
      <c r="CS163" s="50"/>
      <c r="CT163" s="50"/>
      <c r="CU163" s="50"/>
      <c r="CV163" s="50"/>
      <c r="CW163" s="50"/>
      <c r="CX163" s="50"/>
      <c r="CY163" s="50"/>
      <c r="CZ163" s="50"/>
      <c r="DA163" s="50"/>
      <c r="DB163" s="50"/>
      <c r="DC163" s="50"/>
      <c r="DD163" s="50"/>
      <c r="DE163" s="50"/>
      <c r="DF163" s="50"/>
      <c r="DG163" s="50"/>
      <c r="DH163" s="50"/>
      <c r="DI163" s="50"/>
      <c r="DJ163" s="50"/>
      <c r="DK163" s="50"/>
      <c r="DL163" s="50"/>
      <c r="DM163" s="50"/>
      <c r="DN163" s="50"/>
      <c r="DO163" s="50"/>
      <c r="DP163" s="50"/>
      <c r="DQ163" s="50"/>
      <c r="DR163" s="50"/>
      <c r="DS163" s="50"/>
      <c r="DT163" s="50"/>
      <c r="DU163" s="50"/>
      <c r="DV163" s="50"/>
      <c r="DW163" s="50"/>
      <c r="DX163" s="50"/>
      <c r="DY163" s="50"/>
      <c r="DZ163" s="50"/>
      <c r="EA163" s="50"/>
      <c r="EB163" s="50"/>
      <c r="EC163" s="50"/>
      <c r="ED163" s="50"/>
      <c r="EE163" s="50"/>
      <c r="EF163" s="50"/>
      <c r="EG163" s="50"/>
      <c r="EH163" s="50"/>
      <c r="EI163" s="50"/>
      <c r="EJ163" s="50"/>
      <c r="EK163" s="50"/>
      <c r="EL163" s="50"/>
      <c r="EM163" s="50"/>
      <c r="EN163" s="50"/>
      <c r="EO163" s="50"/>
      <c r="EP163" s="50"/>
      <c r="EQ163" s="50"/>
      <c r="ER163" s="50"/>
      <c r="ES163" s="50"/>
      <c r="ET163" s="50"/>
      <c r="EU163" s="50"/>
      <c r="EV163" s="50"/>
      <c r="EW163" s="50"/>
      <c r="EX163" s="50"/>
      <c r="EY163" s="50"/>
      <c r="EZ163" s="50"/>
      <c r="FA163" s="50"/>
      <c r="FB163" s="50"/>
      <c r="FC163" s="50"/>
      <c r="FD163" s="50"/>
      <c r="FE163" s="50"/>
      <c r="FF163" s="50"/>
      <c r="FG163" s="50"/>
      <c r="FH163" s="50"/>
      <c r="FI163" s="50"/>
      <c r="FJ163" s="50"/>
      <c r="FK163" s="50"/>
    </row>
    <row r="164" spans="1:18" ht="1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</row>
    <row r="165" s="10" customFormat="1" ht="10.5">
      <c r="A165" s="16" t="s">
        <v>321</v>
      </c>
    </row>
  </sheetData>
  <sheetProtection/>
  <mergeCells count="859">
    <mergeCell ref="EP154:FK154"/>
    <mergeCell ref="EP155:FK155"/>
    <mergeCell ref="EP156:FK158"/>
    <mergeCell ref="EP159:FK163"/>
    <mergeCell ref="EP142:FK144"/>
    <mergeCell ref="EP145:FK146"/>
    <mergeCell ref="EP147:FK148"/>
    <mergeCell ref="EP149:FK151"/>
    <mergeCell ref="EP152:FK152"/>
    <mergeCell ref="EP153:FK153"/>
    <mergeCell ref="EP135:FK135"/>
    <mergeCell ref="EP136:FK136"/>
    <mergeCell ref="EP137:FK137"/>
    <mergeCell ref="EP138:FK138"/>
    <mergeCell ref="EP139:FK139"/>
    <mergeCell ref="EP140:FK141"/>
    <mergeCell ref="EP120:FK120"/>
    <mergeCell ref="EP121:FK124"/>
    <mergeCell ref="EP125:FK126"/>
    <mergeCell ref="EP127:FK127"/>
    <mergeCell ref="EP128:FK129"/>
    <mergeCell ref="EP130:FK134"/>
    <mergeCell ref="EP109:FK109"/>
    <mergeCell ref="EP110:FK111"/>
    <mergeCell ref="EP112:FK116"/>
    <mergeCell ref="EP117:FK117"/>
    <mergeCell ref="EP118:FK118"/>
    <mergeCell ref="EP119:FK119"/>
    <mergeCell ref="EP99:FK99"/>
    <mergeCell ref="EP100:FK100"/>
    <mergeCell ref="EP101:FK104"/>
    <mergeCell ref="EP105:FK105"/>
    <mergeCell ref="EP106:FK106"/>
    <mergeCell ref="EP107:FK108"/>
    <mergeCell ref="EP93:FK93"/>
    <mergeCell ref="EP94:FK94"/>
    <mergeCell ref="EP95:FK95"/>
    <mergeCell ref="EP96:FK96"/>
    <mergeCell ref="EP97:FK97"/>
    <mergeCell ref="EP98:FK98"/>
    <mergeCell ref="EP83:FK83"/>
    <mergeCell ref="EP84:FK88"/>
    <mergeCell ref="EP89:FK89"/>
    <mergeCell ref="EP90:FK90"/>
    <mergeCell ref="EP91:FK91"/>
    <mergeCell ref="EP92:FK92"/>
    <mergeCell ref="EP76:FK77"/>
    <mergeCell ref="EP78:FK78"/>
    <mergeCell ref="EP79:FK79"/>
    <mergeCell ref="EP80:FK80"/>
    <mergeCell ref="EP81:FK81"/>
    <mergeCell ref="EP82:FK82"/>
    <mergeCell ref="EP70:FK70"/>
    <mergeCell ref="EP71:FK71"/>
    <mergeCell ref="EP72:FK72"/>
    <mergeCell ref="EP73:FK73"/>
    <mergeCell ref="EP74:FK74"/>
    <mergeCell ref="EP75:FK75"/>
    <mergeCell ref="EP63:FK63"/>
    <mergeCell ref="EP64:FK64"/>
    <mergeCell ref="EP65:FK65"/>
    <mergeCell ref="EP66:FK66"/>
    <mergeCell ref="EP67:FK67"/>
    <mergeCell ref="EP68:FK69"/>
    <mergeCell ref="EP52:FK52"/>
    <mergeCell ref="EP53:FK53"/>
    <mergeCell ref="EP54:FK54"/>
    <mergeCell ref="EP55:FK55"/>
    <mergeCell ref="EP56:FK61"/>
    <mergeCell ref="EP62:FK62"/>
    <mergeCell ref="EP42:FK42"/>
    <mergeCell ref="EP43:FK43"/>
    <mergeCell ref="EP44:FK44"/>
    <mergeCell ref="EP45:FK49"/>
    <mergeCell ref="EP50:FK50"/>
    <mergeCell ref="EP51:FK51"/>
    <mergeCell ref="EP32:FK32"/>
    <mergeCell ref="EP33:FK33"/>
    <mergeCell ref="EP34:FK38"/>
    <mergeCell ref="EP39:FK39"/>
    <mergeCell ref="EP40:FK40"/>
    <mergeCell ref="EP41:FK41"/>
    <mergeCell ref="EP21:FK21"/>
    <mergeCell ref="EP22:FK27"/>
    <mergeCell ref="EP28:FK28"/>
    <mergeCell ref="EP29:FK29"/>
    <mergeCell ref="EP30:FK30"/>
    <mergeCell ref="EP31:FK31"/>
    <mergeCell ref="EP15:FK15"/>
    <mergeCell ref="EP16:FK16"/>
    <mergeCell ref="EP17:FK17"/>
    <mergeCell ref="EP18:FK18"/>
    <mergeCell ref="EP19:FK19"/>
    <mergeCell ref="EP20:FK20"/>
    <mergeCell ref="DT154:EO154"/>
    <mergeCell ref="DT155:EO155"/>
    <mergeCell ref="DT156:EO158"/>
    <mergeCell ref="DT159:EO163"/>
    <mergeCell ref="EP7:FK7"/>
    <mergeCell ref="EP8:FK8"/>
    <mergeCell ref="EP9:FK9"/>
    <mergeCell ref="EP10:FK11"/>
    <mergeCell ref="EP12:FK12"/>
    <mergeCell ref="EP13:FK14"/>
    <mergeCell ref="DT142:EO144"/>
    <mergeCell ref="DT145:EO146"/>
    <mergeCell ref="DT147:EO148"/>
    <mergeCell ref="DT149:EO151"/>
    <mergeCell ref="DT152:EO152"/>
    <mergeCell ref="DT153:EO153"/>
    <mergeCell ref="DT135:EO135"/>
    <mergeCell ref="DT136:EO136"/>
    <mergeCell ref="DT137:EO137"/>
    <mergeCell ref="DT138:EO138"/>
    <mergeCell ref="DT139:EO139"/>
    <mergeCell ref="DT140:EO141"/>
    <mergeCell ref="DT120:EO120"/>
    <mergeCell ref="DT121:EO124"/>
    <mergeCell ref="DT125:EO126"/>
    <mergeCell ref="DT127:EO127"/>
    <mergeCell ref="DT128:EO129"/>
    <mergeCell ref="DT130:EO134"/>
    <mergeCell ref="DT109:EO109"/>
    <mergeCell ref="DT110:EO111"/>
    <mergeCell ref="DT112:EO116"/>
    <mergeCell ref="DT117:EO117"/>
    <mergeCell ref="DT118:EO118"/>
    <mergeCell ref="DT119:EO119"/>
    <mergeCell ref="DT99:EO99"/>
    <mergeCell ref="DT100:EO100"/>
    <mergeCell ref="DT101:EO104"/>
    <mergeCell ref="DT105:EO105"/>
    <mergeCell ref="DT106:EO106"/>
    <mergeCell ref="DT107:EO108"/>
    <mergeCell ref="DT93:EO93"/>
    <mergeCell ref="DT94:EO94"/>
    <mergeCell ref="DT95:EO95"/>
    <mergeCell ref="DT96:EO96"/>
    <mergeCell ref="DT97:EO97"/>
    <mergeCell ref="DT98:EO98"/>
    <mergeCell ref="DT83:EO83"/>
    <mergeCell ref="DT84:EO88"/>
    <mergeCell ref="DT89:EO89"/>
    <mergeCell ref="DT90:EO90"/>
    <mergeCell ref="DT91:EO91"/>
    <mergeCell ref="DT92:EO92"/>
    <mergeCell ref="DT76:EO77"/>
    <mergeCell ref="DT78:EO78"/>
    <mergeCell ref="DT79:EO79"/>
    <mergeCell ref="DT80:EO80"/>
    <mergeCell ref="DT81:EO81"/>
    <mergeCell ref="DT82:EO82"/>
    <mergeCell ref="DT70:EO70"/>
    <mergeCell ref="DT71:EO71"/>
    <mergeCell ref="DT72:EO72"/>
    <mergeCell ref="DT73:EO73"/>
    <mergeCell ref="DT74:EO74"/>
    <mergeCell ref="DT75:EO75"/>
    <mergeCell ref="DT63:EO63"/>
    <mergeCell ref="DT64:EO64"/>
    <mergeCell ref="DT65:EO65"/>
    <mergeCell ref="DT66:EO66"/>
    <mergeCell ref="DT67:EO67"/>
    <mergeCell ref="DT68:EO69"/>
    <mergeCell ref="DT52:EO52"/>
    <mergeCell ref="DT53:EO53"/>
    <mergeCell ref="DT54:EO54"/>
    <mergeCell ref="DT55:EO55"/>
    <mergeCell ref="DT56:EO61"/>
    <mergeCell ref="DT62:EO62"/>
    <mergeCell ref="DT42:EO42"/>
    <mergeCell ref="DT43:EO43"/>
    <mergeCell ref="DT44:EO44"/>
    <mergeCell ref="DT45:EO49"/>
    <mergeCell ref="DT50:EO50"/>
    <mergeCell ref="DT51:EO51"/>
    <mergeCell ref="DT32:EO32"/>
    <mergeCell ref="DT33:EO33"/>
    <mergeCell ref="DT34:EO38"/>
    <mergeCell ref="DT39:EO39"/>
    <mergeCell ref="DT40:EO40"/>
    <mergeCell ref="DT41:EO41"/>
    <mergeCell ref="DT21:EO21"/>
    <mergeCell ref="DT22:EO27"/>
    <mergeCell ref="DT28:EO28"/>
    <mergeCell ref="DT29:EO29"/>
    <mergeCell ref="DT30:EO30"/>
    <mergeCell ref="DT31:EO31"/>
    <mergeCell ref="DT15:EO15"/>
    <mergeCell ref="DT16:EO16"/>
    <mergeCell ref="DT17:EO17"/>
    <mergeCell ref="DT18:EO18"/>
    <mergeCell ref="DT19:EO19"/>
    <mergeCell ref="DT20:EO20"/>
    <mergeCell ref="DT7:EO7"/>
    <mergeCell ref="DT8:EO8"/>
    <mergeCell ref="DT9:EO9"/>
    <mergeCell ref="DT10:EO11"/>
    <mergeCell ref="DT12:EO12"/>
    <mergeCell ref="DT13:EO14"/>
    <mergeCell ref="AP12:BE12"/>
    <mergeCell ref="A159:H163"/>
    <mergeCell ref="A10:H11"/>
    <mergeCell ref="AP10:BE11"/>
    <mergeCell ref="BF12:CA12"/>
    <mergeCell ref="CB12:CW12"/>
    <mergeCell ref="BF10:CA11"/>
    <mergeCell ref="CB10:CW11"/>
    <mergeCell ref="I10:AO10"/>
    <mergeCell ref="I11:AO11"/>
    <mergeCell ref="A12:H12"/>
    <mergeCell ref="A156:H158"/>
    <mergeCell ref="AP156:BE158"/>
    <mergeCell ref="BF156:CA158"/>
    <mergeCell ref="CB156:CW158"/>
    <mergeCell ref="I157:AO157"/>
    <mergeCell ref="I156:AO156"/>
    <mergeCell ref="CB155:CW155"/>
    <mergeCell ref="AP155:BE155"/>
    <mergeCell ref="BF155:CA155"/>
    <mergeCell ref="CX159:DS163"/>
    <mergeCell ref="I161:AO161"/>
    <mergeCell ref="CB159:CW163"/>
    <mergeCell ref="I162:AO162"/>
    <mergeCell ref="I160:AO160"/>
    <mergeCell ref="CB154:CW154"/>
    <mergeCell ref="CX154:DS154"/>
    <mergeCell ref="AP159:BE163"/>
    <mergeCell ref="BF159:CA163"/>
    <mergeCell ref="CX156:DS158"/>
    <mergeCell ref="I159:AO159"/>
    <mergeCell ref="I163:AO163"/>
    <mergeCell ref="CX155:DS155"/>
    <mergeCell ref="I158:AO158"/>
    <mergeCell ref="A154:H154"/>
    <mergeCell ref="I154:AO154"/>
    <mergeCell ref="AP154:BE154"/>
    <mergeCell ref="BF154:CA154"/>
    <mergeCell ref="A155:H155"/>
    <mergeCell ref="I155:AO155"/>
    <mergeCell ref="CX152:DS152"/>
    <mergeCell ref="A153:H153"/>
    <mergeCell ref="I153:AO153"/>
    <mergeCell ref="AP153:BE153"/>
    <mergeCell ref="BF153:CA153"/>
    <mergeCell ref="CB153:CW153"/>
    <mergeCell ref="CX153:DS153"/>
    <mergeCell ref="A152:H152"/>
    <mergeCell ref="I152:AO152"/>
    <mergeCell ref="AP152:BE152"/>
    <mergeCell ref="BF152:CA152"/>
    <mergeCell ref="A149:H151"/>
    <mergeCell ref="AP149:BE151"/>
    <mergeCell ref="BF149:CA151"/>
    <mergeCell ref="CB149:CW151"/>
    <mergeCell ref="I150:AO150"/>
    <mergeCell ref="CB152:CW152"/>
    <mergeCell ref="A147:H148"/>
    <mergeCell ref="BF147:CA148"/>
    <mergeCell ref="CB147:CW148"/>
    <mergeCell ref="CX147:DS148"/>
    <mergeCell ref="I147:AO147"/>
    <mergeCell ref="AP147:BE147"/>
    <mergeCell ref="CX149:DS151"/>
    <mergeCell ref="I149:AO149"/>
    <mergeCell ref="I148:AO148"/>
    <mergeCell ref="AP148:BE148"/>
    <mergeCell ref="I151:AO151"/>
    <mergeCell ref="A145:H146"/>
    <mergeCell ref="AP145:BE146"/>
    <mergeCell ref="BF145:CA146"/>
    <mergeCell ref="CB145:CW146"/>
    <mergeCell ref="I145:AO145"/>
    <mergeCell ref="A142:H144"/>
    <mergeCell ref="AP142:BE144"/>
    <mergeCell ref="BF142:CA144"/>
    <mergeCell ref="CB142:CW144"/>
    <mergeCell ref="I143:AO143"/>
    <mergeCell ref="I142:AO142"/>
    <mergeCell ref="BF140:CA141"/>
    <mergeCell ref="CB140:CW141"/>
    <mergeCell ref="I140:AO140"/>
    <mergeCell ref="CX145:DS146"/>
    <mergeCell ref="I144:AO144"/>
    <mergeCell ref="CX142:DS144"/>
    <mergeCell ref="I146:AO146"/>
    <mergeCell ref="CX140:DS141"/>
    <mergeCell ref="I141:AO141"/>
    <mergeCell ref="A139:H139"/>
    <mergeCell ref="I139:AO139"/>
    <mergeCell ref="AP139:BE139"/>
    <mergeCell ref="BF139:CA139"/>
    <mergeCell ref="CB139:CW139"/>
    <mergeCell ref="CX139:DS139"/>
    <mergeCell ref="A140:H141"/>
    <mergeCell ref="AP140:BE141"/>
    <mergeCell ref="CB137:CW137"/>
    <mergeCell ref="CX137:DS137"/>
    <mergeCell ref="A138:H138"/>
    <mergeCell ref="I138:AO138"/>
    <mergeCell ref="AP138:BE138"/>
    <mergeCell ref="BF138:CA138"/>
    <mergeCell ref="CB138:CW138"/>
    <mergeCell ref="CX138:DS138"/>
    <mergeCell ref="A137:H137"/>
    <mergeCell ref="I137:AO137"/>
    <mergeCell ref="AP137:BE137"/>
    <mergeCell ref="BF137:CA137"/>
    <mergeCell ref="CB135:CW135"/>
    <mergeCell ref="CX135:DS135"/>
    <mergeCell ref="A136:H136"/>
    <mergeCell ref="I136:AO136"/>
    <mergeCell ref="AP136:BE136"/>
    <mergeCell ref="BF136:CA136"/>
    <mergeCell ref="CB136:CW136"/>
    <mergeCell ref="CX136:DS136"/>
    <mergeCell ref="A135:H135"/>
    <mergeCell ref="I135:AO135"/>
    <mergeCell ref="AP135:BE135"/>
    <mergeCell ref="BF135:CA135"/>
    <mergeCell ref="A130:H134"/>
    <mergeCell ref="AP130:BE134"/>
    <mergeCell ref="BF130:CA134"/>
    <mergeCell ref="CB130:CW134"/>
    <mergeCell ref="I133:AO133"/>
    <mergeCell ref="A128:H129"/>
    <mergeCell ref="AP128:BE129"/>
    <mergeCell ref="BF128:CA129"/>
    <mergeCell ref="CB128:CW129"/>
    <mergeCell ref="I128:AO128"/>
    <mergeCell ref="CX130:DS134"/>
    <mergeCell ref="I132:AO132"/>
    <mergeCell ref="I131:AO131"/>
    <mergeCell ref="I130:AO130"/>
    <mergeCell ref="I134:AO134"/>
    <mergeCell ref="CB125:CW126"/>
    <mergeCell ref="I125:AO125"/>
    <mergeCell ref="CX128:DS129"/>
    <mergeCell ref="I129:AO129"/>
    <mergeCell ref="I126:AO126"/>
    <mergeCell ref="A127:H127"/>
    <mergeCell ref="I127:AO127"/>
    <mergeCell ref="AP127:BE127"/>
    <mergeCell ref="BF127:CA127"/>
    <mergeCell ref="CB127:CW127"/>
    <mergeCell ref="CX127:DS127"/>
    <mergeCell ref="A125:H126"/>
    <mergeCell ref="AP125:BE126"/>
    <mergeCell ref="BF125:CA126"/>
    <mergeCell ref="CX125:DS126"/>
    <mergeCell ref="I124:AO124"/>
    <mergeCell ref="A121:H124"/>
    <mergeCell ref="AP121:BE124"/>
    <mergeCell ref="BF121:CA124"/>
    <mergeCell ref="CB121:CW124"/>
    <mergeCell ref="I123:AO123"/>
    <mergeCell ref="CX121:DS124"/>
    <mergeCell ref="I122:AO122"/>
    <mergeCell ref="I121:AO121"/>
    <mergeCell ref="CB119:CW119"/>
    <mergeCell ref="CX119:DS119"/>
    <mergeCell ref="A120:H120"/>
    <mergeCell ref="I120:AO120"/>
    <mergeCell ref="AP120:BE120"/>
    <mergeCell ref="BF120:CA120"/>
    <mergeCell ref="CB120:CW120"/>
    <mergeCell ref="CX120:DS120"/>
    <mergeCell ref="A119:H119"/>
    <mergeCell ref="I119:AO119"/>
    <mergeCell ref="AP119:BE119"/>
    <mergeCell ref="BF119:CA119"/>
    <mergeCell ref="CB117:CW117"/>
    <mergeCell ref="CX117:DS117"/>
    <mergeCell ref="A118:H118"/>
    <mergeCell ref="I118:AO118"/>
    <mergeCell ref="AP118:BE118"/>
    <mergeCell ref="BF118:CA118"/>
    <mergeCell ref="CB118:CW118"/>
    <mergeCell ref="CX118:DS118"/>
    <mergeCell ref="A117:H117"/>
    <mergeCell ref="I117:AO117"/>
    <mergeCell ref="AP117:BE117"/>
    <mergeCell ref="BF117:CA117"/>
    <mergeCell ref="A112:H116"/>
    <mergeCell ref="AP112:BE116"/>
    <mergeCell ref="BF112:CA116"/>
    <mergeCell ref="CB112:CW116"/>
    <mergeCell ref="BF110:CA111"/>
    <mergeCell ref="CB110:CW111"/>
    <mergeCell ref="I110:AO110"/>
    <mergeCell ref="I116:AO116"/>
    <mergeCell ref="A110:H111"/>
    <mergeCell ref="CX112:DS116"/>
    <mergeCell ref="I114:AO114"/>
    <mergeCell ref="I113:AO113"/>
    <mergeCell ref="I112:AO112"/>
    <mergeCell ref="I115:AO115"/>
    <mergeCell ref="CX110:DS111"/>
    <mergeCell ref="I111:AO111"/>
    <mergeCell ref="AP110:BE111"/>
    <mergeCell ref="A109:H109"/>
    <mergeCell ref="I109:AO109"/>
    <mergeCell ref="AP109:BE109"/>
    <mergeCell ref="BF109:CA109"/>
    <mergeCell ref="CB109:CW109"/>
    <mergeCell ref="CX109:DS109"/>
    <mergeCell ref="A107:H108"/>
    <mergeCell ref="AP107:BE108"/>
    <mergeCell ref="BF107:CA108"/>
    <mergeCell ref="CB107:CW108"/>
    <mergeCell ref="I107:AO107"/>
    <mergeCell ref="CB105:CW105"/>
    <mergeCell ref="I105:AO105"/>
    <mergeCell ref="AP105:BE105"/>
    <mergeCell ref="BF105:CA105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5:H105"/>
    <mergeCell ref="A101:H104"/>
    <mergeCell ref="AP101:BE104"/>
    <mergeCell ref="BF101:CA104"/>
    <mergeCell ref="CB101:CW104"/>
    <mergeCell ref="I103:AO103"/>
    <mergeCell ref="A100:H100"/>
    <mergeCell ref="I100:AO100"/>
    <mergeCell ref="AP100:BE100"/>
    <mergeCell ref="BF100:CA100"/>
    <mergeCell ref="CB99:CW99"/>
    <mergeCell ref="CX99:DS99"/>
    <mergeCell ref="CX101:DS104"/>
    <mergeCell ref="I102:AO102"/>
    <mergeCell ref="I101:AO101"/>
    <mergeCell ref="CB100:CW100"/>
    <mergeCell ref="CX100:DS100"/>
    <mergeCell ref="I104:AO104"/>
    <mergeCell ref="A99:H99"/>
    <mergeCell ref="I99:AO99"/>
    <mergeCell ref="AP99:BE99"/>
    <mergeCell ref="BF99:CA99"/>
    <mergeCell ref="CB97:CW97"/>
    <mergeCell ref="CX97:DS97"/>
    <mergeCell ref="A98:H98"/>
    <mergeCell ref="I98:AO98"/>
    <mergeCell ref="AP98:BE98"/>
    <mergeCell ref="BF98:CA98"/>
    <mergeCell ref="CB98:CW98"/>
    <mergeCell ref="CX98:DS98"/>
    <mergeCell ref="A97:H97"/>
    <mergeCell ref="I97:AO97"/>
    <mergeCell ref="AP97:BE97"/>
    <mergeCell ref="BF97:CA97"/>
    <mergeCell ref="CB95:CW95"/>
    <mergeCell ref="CX95:DS95"/>
    <mergeCell ref="A96:H96"/>
    <mergeCell ref="I96:AO96"/>
    <mergeCell ref="AP96:BE96"/>
    <mergeCell ref="BF96:CA96"/>
    <mergeCell ref="CB96:CW96"/>
    <mergeCell ref="CX96:DS96"/>
    <mergeCell ref="A95:H95"/>
    <mergeCell ref="I95:AO95"/>
    <mergeCell ref="AP95:BE95"/>
    <mergeCell ref="BF95:CA95"/>
    <mergeCell ref="CB93:CW93"/>
    <mergeCell ref="CX93:DS93"/>
    <mergeCell ref="A94:H94"/>
    <mergeCell ref="I94:AO94"/>
    <mergeCell ref="AP94:BE94"/>
    <mergeCell ref="BF94:CA94"/>
    <mergeCell ref="CB94:CW94"/>
    <mergeCell ref="CX94:DS94"/>
    <mergeCell ref="A93:H93"/>
    <mergeCell ref="I93:AO93"/>
    <mergeCell ref="AP93:BE93"/>
    <mergeCell ref="BF93:CA93"/>
    <mergeCell ref="CB91:CW91"/>
    <mergeCell ref="CX91:DS91"/>
    <mergeCell ref="A92:H92"/>
    <mergeCell ref="I92:AO92"/>
    <mergeCell ref="AP92:BE92"/>
    <mergeCell ref="BF92:CA92"/>
    <mergeCell ref="CB92:CW92"/>
    <mergeCell ref="CX92:DS92"/>
    <mergeCell ref="A91:H91"/>
    <mergeCell ref="I91:AO91"/>
    <mergeCell ref="AP91:BE91"/>
    <mergeCell ref="BF91:CA91"/>
    <mergeCell ref="CX89:DS89"/>
    <mergeCell ref="A90:H90"/>
    <mergeCell ref="I90:AO90"/>
    <mergeCell ref="AP90:BE90"/>
    <mergeCell ref="BF90:CA90"/>
    <mergeCell ref="CB90:CW90"/>
    <mergeCell ref="CX90:DS90"/>
    <mergeCell ref="A89:H89"/>
    <mergeCell ref="I89:AO89"/>
    <mergeCell ref="AP89:BE89"/>
    <mergeCell ref="BF89:CA89"/>
    <mergeCell ref="A84:H88"/>
    <mergeCell ref="AP84:BE88"/>
    <mergeCell ref="BF84:CA88"/>
    <mergeCell ref="CB84:CW88"/>
    <mergeCell ref="I87:AO87"/>
    <mergeCell ref="CB89:CW89"/>
    <mergeCell ref="A83:H83"/>
    <mergeCell ref="I83:AO83"/>
    <mergeCell ref="AP83:BE83"/>
    <mergeCell ref="BF83:CA83"/>
    <mergeCell ref="CB82:CW82"/>
    <mergeCell ref="CX82:DS82"/>
    <mergeCell ref="A82:H82"/>
    <mergeCell ref="I82:AO82"/>
    <mergeCell ref="AP82:BE82"/>
    <mergeCell ref="BF82:CA82"/>
    <mergeCell ref="CX84:DS88"/>
    <mergeCell ref="I86:AO86"/>
    <mergeCell ref="I85:AO85"/>
    <mergeCell ref="I84:AO84"/>
    <mergeCell ref="CB83:CW83"/>
    <mergeCell ref="CX83:DS83"/>
    <mergeCell ref="I88:AO88"/>
    <mergeCell ref="CB80:CW80"/>
    <mergeCell ref="CX80:DS80"/>
    <mergeCell ref="A81:H81"/>
    <mergeCell ref="I81:AO81"/>
    <mergeCell ref="AP81:BE81"/>
    <mergeCell ref="BF81:CA81"/>
    <mergeCell ref="CB81:CW81"/>
    <mergeCell ref="CX81:DS81"/>
    <mergeCell ref="A80:H80"/>
    <mergeCell ref="I80:AO80"/>
    <mergeCell ref="AP80:BE80"/>
    <mergeCell ref="BF80:CA80"/>
    <mergeCell ref="CB78:CW78"/>
    <mergeCell ref="CX78:DS78"/>
    <mergeCell ref="A79:H79"/>
    <mergeCell ref="I79:AO79"/>
    <mergeCell ref="AP79:BE79"/>
    <mergeCell ref="BF79:CA79"/>
    <mergeCell ref="CB79:CW79"/>
    <mergeCell ref="CX79:DS79"/>
    <mergeCell ref="I77:AO77"/>
    <mergeCell ref="A78:H78"/>
    <mergeCell ref="I78:AO78"/>
    <mergeCell ref="AP78:BE78"/>
    <mergeCell ref="BF78:CA78"/>
    <mergeCell ref="A76:H77"/>
    <mergeCell ref="AP76:BE77"/>
    <mergeCell ref="BF76:CA77"/>
    <mergeCell ref="CB76:CW77"/>
    <mergeCell ref="I76:AO76"/>
    <mergeCell ref="CB74:CW74"/>
    <mergeCell ref="CX76:DS77"/>
    <mergeCell ref="A75:H75"/>
    <mergeCell ref="I75:AO75"/>
    <mergeCell ref="AP75:BE75"/>
    <mergeCell ref="BF75:CA75"/>
    <mergeCell ref="CB75:CW75"/>
    <mergeCell ref="CX75:DS75"/>
    <mergeCell ref="AP73:BE73"/>
    <mergeCell ref="BF73:CA73"/>
    <mergeCell ref="CB73:CW73"/>
    <mergeCell ref="CX73:DS73"/>
    <mergeCell ref="A72:H72"/>
    <mergeCell ref="A74:H74"/>
    <mergeCell ref="I74:AO74"/>
    <mergeCell ref="AP74:BE74"/>
    <mergeCell ref="BF74:CA74"/>
    <mergeCell ref="A71:H71"/>
    <mergeCell ref="I71:AO71"/>
    <mergeCell ref="AP71:BE71"/>
    <mergeCell ref="BF71:CA71"/>
    <mergeCell ref="CB71:CW71"/>
    <mergeCell ref="CX74:DS74"/>
    <mergeCell ref="CB72:CW72"/>
    <mergeCell ref="CX72:DS72"/>
    <mergeCell ref="A73:H73"/>
    <mergeCell ref="I73:AO73"/>
    <mergeCell ref="BF68:CA69"/>
    <mergeCell ref="CX68:DS69"/>
    <mergeCell ref="I69:AO69"/>
    <mergeCell ref="I72:AO72"/>
    <mergeCell ref="AP72:BE72"/>
    <mergeCell ref="BF72:CA72"/>
    <mergeCell ref="CB70:CW70"/>
    <mergeCell ref="CX70:DS70"/>
    <mergeCell ref="BF67:CA67"/>
    <mergeCell ref="CB67:CW67"/>
    <mergeCell ref="CX67:DS67"/>
    <mergeCell ref="CX71:DS71"/>
    <mergeCell ref="A70:H70"/>
    <mergeCell ref="I70:AO70"/>
    <mergeCell ref="AP70:BE70"/>
    <mergeCell ref="BF70:CA70"/>
    <mergeCell ref="A68:H69"/>
    <mergeCell ref="AP68:BE69"/>
    <mergeCell ref="A66:H66"/>
    <mergeCell ref="I66:AO66"/>
    <mergeCell ref="AP66:BE66"/>
    <mergeCell ref="BF66:CA66"/>
    <mergeCell ref="CB68:CW69"/>
    <mergeCell ref="I68:AO68"/>
    <mergeCell ref="CB66:CW66"/>
    <mergeCell ref="A67:H67"/>
    <mergeCell ref="I67:AO67"/>
    <mergeCell ref="AP67:BE67"/>
    <mergeCell ref="CX66:DS66"/>
    <mergeCell ref="CB64:CW64"/>
    <mergeCell ref="CX64:DS64"/>
    <mergeCell ref="A65:H65"/>
    <mergeCell ref="I65:AO65"/>
    <mergeCell ref="AP65:BE65"/>
    <mergeCell ref="BF65:CA65"/>
    <mergeCell ref="CB65:CW65"/>
    <mergeCell ref="CX65:DS65"/>
    <mergeCell ref="A64:H64"/>
    <mergeCell ref="I64:AO64"/>
    <mergeCell ref="AP64:BE64"/>
    <mergeCell ref="BF64:CA64"/>
    <mergeCell ref="CB62:CW62"/>
    <mergeCell ref="CX62:DS62"/>
    <mergeCell ref="A63:H63"/>
    <mergeCell ref="I63:AO63"/>
    <mergeCell ref="AP63:BE63"/>
    <mergeCell ref="BF63:CA63"/>
    <mergeCell ref="CB63:CW63"/>
    <mergeCell ref="CX63:DS63"/>
    <mergeCell ref="A62:H62"/>
    <mergeCell ref="I62:AO62"/>
    <mergeCell ref="AP62:BE62"/>
    <mergeCell ref="BF62:CA62"/>
    <mergeCell ref="CX54:DS54"/>
    <mergeCell ref="CB54:CW54"/>
    <mergeCell ref="I61:AO61"/>
    <mergeCell ref="A56:H61"/>
    <mergeCell ref="AP56:BE61"/>
    <mergeCell ref="BF56:CA61"/>
    <mergeCell ref="CX22:DS27"/>
    <mergeCell ref="CB56:CW61"/>
    <mergeCell ref="I60:AO60"/>
    <mergeCell ref="CB55:CW55"/>
    <mergeCell ref="CX55:DS55"/>
    <mergeCell ref="CX56:DS61"/>
    <mergeCell ref="I59:AO59"/>
    <mergeCell ref="I58:AO58"/>
    <mergeCell ref="I57:AO57"/>
    <mergeCell ref="I56:AO56"/>
    <mergeCell ref="CX19:DS19"/>
    <mergeCell ref="A55:H55"/>
    <mergeCell ref="I55:AO55"/>
    <mergeCell ref="AP55:BE55"/>
    <mergeCell ref="BF55:CA55"/>
    <mergeCell ref="CX28:DS28"/>
    <mergeCell ref="A22:H27"/>
    <mergeCell ref="AP22:BE27"/>
    <mergeCell ref="BF22:CA27"/>
    <mergeCell ref="CB17:CW17"/>
    <mergeCell ref="CX17:DS17"/>
    <mergeCell ref="A18:H18"/>
    <mergeCell ref="AP18:BE18"/>
    <mergeCell ref="BF18:CA18"/>
    <mergeCell ref="CX20:DS20"/>
    <mergeCell ref="A19:H19"/>
    <mergeCell ref="AP19:BE19"/>
    <mergeCell ref="BF19:CA19"/>
    <mergeCell ref="CX18:DS18"/>
    <mergeCell ref="A28:H28"/>
    <mergeCell ref="AP28:BE28"/>
    <mergeCell ref="BF28:CA28"/>
    <mergeCell ref="CB28:CW28"/>
    <mergeCell ref="CX21:DS21"/>
    <mergeCell ref="CB20:CW20"/>
    <mergeCell ref="A21:H21"/>
    <mergeCell ref="AP21:BE21"/>
    <mergeCell ref="BF21:CA21"/>
    <mergeCell ref="CB21:CW21"/>
    <mergeCell ref="I27:AO27"/>
    <mergeCell ref="CB19:CW19"/>
    <mergeCell ref="CB29:CW29"/>
    <mergeCell ref="CX15:DS15"/>
    <mergeCell ref="AP17:BE17"/>
    <mergeCell ref="BF17:CA17"/>
    <mergeCell ref="CB16:CW16"/>
    <mergeCell ref="CB22:CW27"/>
    <mergeCell ref="CB15:CW15"/>
    <mergeCell ref="CB18:CW18"/>
    <mergeCell ref="CX29:DS29"/>
    <mergeCell ref="CB30:CW30"/>
    <mergeCell ref="A15:H15"/>
    <mergeCell ref="AP15:BE15"/>
    <mergeCell ref="BF15:CA15"/>
    <mergeCell ref="AP30:BE30"/>
    <mergeCell ref="BF30:CA30"/>
    <mergeCell ref="A20:H20"/>
    <mergeCell ref="AP20:BE20"/>
    <mergeCell ref="CX30:DS30"/>
    <mergeCell ref="A13:H14"/>
    <mergeCell ref="AP13:BE14"/>
    <mergeCell ref="BF13:CA14"/>
    <mergeCell ref="A29:H29"/>
    <mergeCell ref="I29:AO29"/>
    <mergeCell ref="AP29:BE29"/>
    <mergeCell ref="BF20:CA20"/>
    <mergeCell ref="BF29:CA29"/>
    <mergeCell ref="I28:AO28"/>
    <mergeCell ref="I26:AO26"/>
    <mergeCell ref="A31:H31"/>
    <mergeCell ref="I31:AO31"/>
    <mergeCell ref="AP31:BE31"/>
    <mergeCell ref="BF31:CA31"/>
    <mergeCell ref="A30:H30"/>
    <mergeCell ref="I30:AO30"/>
    <mergeCell ref="CX31:DS31"/>
    <mergeCell ref="CB31:CW31"/>
    <mergeCell ref="CX33:DS33"/>
    <mergeCell ref="A32:H32"/>
    <mergeCell ref="I32:AO32"/>
    <mergeCell ref="AP32:BE32"/>
    <mergeCell ref="BF32:CA32"/>
    <mergeCell ref="CB32:CW32"/>
    <mergeCell ref="CX32:DS32"/>
    <mergeCell ref="A33:H33"/>
    <mergeCell ref="CB33:CW33"/>
    <mergeCell ref="A39:H39"/>
    <mergeCell ref="I39:AO39"/>
    <mergeCell ref="AP39:BE39"/>
    <mergeCell ref="BF39:CA39"/>
    <mergeCell ref="I33:AO33"/>
    <mergeCell ref="AP33:BE33"/>
    <mergeCell ref="BF33:CA33"/>
    <mergeCell ref="A34:H38"/>
    <mergeCell ref="AP34:BE38"/>
    <mergeCell ref="CB40:CW40"/>
    <mergeCell ref="CX40:DS40"/>
    <mergeCell ref="A40:H40"/>
    <mergeCell ref="I40:AO40"/>
    <mergeCell ref="AP40:BE40"/>
    <mergeCell ref="BF40:CA40"/>
    <mergeCell ref="CX34:DS38"/>
    <mergeCell ref="I36:AO36"/>
    <mergeCell ref="I37:AO37"/>
    <mergeCell ref="I38:AO38"/>
    <mergeCell ref="CB39:CW39"/>
    <mergeCell ref="CX39:DS39"/>
    <mergeCell ref="I34:AO34"/>
    <mergeCell ref="CB34:CW38"/>
    <mergeCell ref="I35:AO35"/>
    <mergeCell ref="BF34:CA38"/>
    <mergeCell ref="CB42:CW42"/>
    <mergeCell ref="CX42:DS42"/>
    <mergeCell ref="A41:H41"/>
    <mergeCell ref="I41:AO41"/>
    <mergeCell ref="AP41:BE41"/>
    <mergeCell ref="BF41:CA41"/>
    <mergeCell ref="CB41:CW41"/>
    <mergeCell ref="CX41:DS41"/>
    <mergeCell ref="A42:H42"/>
    <mergeCell ref="I42:AO42"/>
    <mergeCell ref="AP42:BE42"/>
    <mergeCell ref="BF42:CA42"/>
    <mergeCell ref="CB44:CW44"/>
    <mergeCell ref="CX44:DS44"/>
    <mergeCell ref="A43:H43"/>
    <mergeCell ref="I43:AO43"/>
    <mergeCell ref="AP43:BE43"/>
    <mergeCell ref="BF43:CA43"/>
    <mergeCell ref="CB43:CW43"/>
    <mergeCell ref="CX43:DS43"/>
    <mergeCell ref="A44:H44"/>
    <mergeCell ref="I44:AO44"/>
    <mergeCell ref="AP44:BE44"/>
    <mergeCell ref="BF44:CA44"/>
    <mergeCell ref="AP45:BE49"/>
    <mergeCell ref="BF45:CA49"/>
    <mergeCell ref="I45:AO45"/>
    <mergeCell ref="A45:H49"/>
    <mergeCell ref="CB45:CW49"/>
    <mergeCell ref="I46:AO46"/>
    <mergeCell ref="CX51:DS51"/>
    <mergeCell ref="CX45:DS49"/>
    <mergeCell ref="I47:AO47"/>
    <mergeCell ref="I48:AO48"/>
    <mergeCell ref="I49:AO49"/>
    <mergeCell ref="I50:AO50"/>
    <mergeCell ref="AP50:BE50"/>
    <mergeCell ref="BF50:CA50"/>
    <mergeCell ref="CB50:CW50"/>
    <mergeCell ref="CX50:DS50"/>
    <mergeCell ref="CX52:DS52"/>
    <mergeCell ref="I19:AO19"/>
    <mergeCell ref="I20:AO20"/>
    <mergeCell ref="I21:AO21"/>
    <mergeCell ref="I22:AO22"/>
    <mergeCell ref="I23:AO23"/>
    <mergeCell ref="BF51:CA51"/>
    <mergeCell ref="CB51:CW51"/>
    <mergeCell ref="I52:AO52"/>
    <mergeCell ref="AP52:BE52"/>
    <mergeCell ref="BF53:CA53"/>
    <mergeCell ref="CB53:CW53"/>
    <mergeCell ref="I17:AO17"/>
    <mergeCell ref="I18:AO18"/>
    <mergeCell ref="BF52:CA52"/>
    <mergeCell ref="CB52:CW52"/>
    <mergeCell ref="I24:AO24"/>
    <mergeCell ref="I25:AO25"/>
    <mergeCell ref="I51:AO51"/>
    <mergeCell ref="AP51:BE51"/>
    <mergeCell ref="BF54:CA54"/>
    <mergeCell ref="CX53:DS53"/>
    <mergeCell ref="A16:H16"/>
    <mergeCell ref="I16:AO16"/>
    <mergeCell ref="AP16:BE16"/>
    <mergeCell ref="BF16:CA16"/>
    <mergeCell ref="CX16:DS16"/>
    <mergeCell ref="A53:H53"/>
    <mergeCell ref="I53:AO53"/>
    <mergeCell ref="AP53:BE53"/>
    <mergeCell ref="I15:AO15"/>
    <mergeCell ref="A54:H54"/>
    <mergeCell ref="I54:AO54"/>
    <mergeCell ref="AP54:BE54"/>
    <mergeCell ref="A17:H17"/>
    <mergeCell ref="A52:H52"/>
    <mergeCell ref="A51:H51"/>
    <mergeCell ref="A50:H50"/>
    <mergeCell ref="A8:H8"/>
    <mergeCell ref="I8:AO8"/>
    <mergeCell ref="AP8:BE8"/>
    <mergeCell ref="I14:AO14"/>
    <mergeCell ref="CX12:DS12"/>
    <mergeCell ref="CX10:DS11"/>
    <mergeCell ref="I13:AO13"/>
    <mergeCell ref="CB13:CW14"/>
    <mergeCell ref="CX13:DS14"/>
    <mergeCell ref="I12:AO12"/>
    <mergeCell ref="A9:H9"/>
    <mergeCell ref="I9:AO9"/>
    <mergeCell ref="AP9:BE9"/>
    <mergeCell ref="BF9:CA9"/>
    <mergeCell ref="CB9:CW9"/>
    <mergeCell ref="CX9:DS9"/>
    <mergeCell ref="BF8:CA8"/>
    <mergeCell ref="A5:DS5"/>
    <mergeCell ref="A7:H7"/>
    <mergeCell ref="I7:AO7"/>
    <mergeCell ref="AP7:BE7"/>
    <mergeCell ref="BF7:CA7"/>
    <mergeCell ref="CB7:CW7"/>
    <mergeCell ref="CX7:DS7"/>
    <mergeCell ref="CB8:CW8"/>
    <mergeCell ref="CX8:DS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FK93"/>
  <sheetViews>
    <sheetView zoomScale="70" zoomScaleNormal="70" zoomScalePageLayoutView="0" workbookViewId="0" topLeftCell="A1">
      <selection activeCell="EP32" sqref="EP32:FK33"/>
    </sheetView>
  </sheetViews>
  <sheetFormatPr defaultColWidth="1.25" defaultRowHeight="12.75"/>
  <cols>
    <col min="1" max="16384" width="1.25" style="13" customWidth="1"/>
  </cols>
  <sheetData>
    <row r="1" spans="123:167" s="10" customFormat="1" ht="10.5">
      <c r="DS1" s="11"/>
      <c r="EO1" s="11"/>
      <c r="FK1" s="11" t="s">
        <v>242</v>
      </c>
    </row>
    <row r="2" spans="123:167" s="10" customFormat="1" ht="10.5">
      <c r="DS2" s="11"/>
      <c r="EO2" s="11"/>
      <c r="FK2" s="11" t="s">
        <v>9</v>
      </c>
    </row>
    <row r="3" spans="123:167" s="10" customFormat="1" ht="10.5">
      <c r="DS3" s="11"/>
      <c r="EO3" s="11"/>
      <c r="FK3" s="11" t="s">
        <v>10</v>
      </c>
    </row>
    <row r="5" spans="1:123" s="12" customFormat="1" ht="18">
      <c r="A5" s="46" t="s">
        <v>243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</row>
    <row r="7" spans="1:167" ht="15">
      <c r="A7" s="36" t="s">
        <v>25</v>
      </c>
      <c r="B7" s="37"/>
      <c r="C7" s="37"/>
      <c r="D7" s="37"/>
      <c r="E7" s="37"/>
      <c r="F7" s="37"/>
      <c r="G7" s="37"/>
      <c r="H7" s="38"/>
      <c r="I7" s="36" t="s">
        <v>27</v>
      </c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8"/>
      <c r="AP7" s="36" t="s">
        <v>28</v>
      </c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8"/>
      <c r="BF7" s="36" t="s">
        <v>30</v>
      </c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8"/>
      <c r="CB7" s="36" t="s">
        <v>35</v>
      </c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8"/>
      <c r="CX7" s="36" t="s">
        <v>33</v>
      </c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8"/>
      <c r="DT7" s="36" t="s">
        <v>33</v>
      </c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8"/>
      <c r="EP7" s="36" t="s">
        <v>33</v>
      </c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8"/>
    </row>
    <row r="8" spans="1:167" ht="15">
      <c r="A8" s="39" t="s">
        <v>26</v>
      </c>
      <c r="B8" s="40"/>
      <c r="C8" s="40"/>
      <c r="D8" s="40"/>
      <c r="E8" s="40"/>
      <c r="F8" s="40"/>
      <c r="G8" s="40"/>
      <c r="H8" s="41"/>
      <c r="I8" s="39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1"/>
      <c r="AP8" s="39" t="s">
        <v>29</v>
      </c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1"/>
      <c r="BF8" s="39" t="s">
        <v>31</v>
      </c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1"/>
      <c r="CB8" s="39" t="s">
        <v>36</v>
      </c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1"/>
      <c r="CX8" s="39" t="s">
        <v>34</v>
      </c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1"/>
      <c r="DT8" s="39" t="s">
        <v>34</v>
      </c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1"/>
      <c r="EP8" s="39" t="s">
        <v>34</v>
      </c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1"/>
    </row>
    <row r="9" spans="1:167" ht="15.75" customHeight="1">
      <c r="A9" s="42"/>
      <c r="B9" s="43"/>
      <c r="C9" s="43"/>
      <c r="D9" s="43"/>
      <c r="E9" s="43"/>
      <c r="F9" s="43"/>
      <c r="G9" s="43"/>
      <c r="H9" s="44"/>
      <c r="I9" s="42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4"/>
      <c r="AP9" s="42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4"/>
      <c r="BF9" s="42" t="s">
        <v>32</v>
      </c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4"/>
      <c r="CB9" s="42" t="s">
        <v>150</v>
      </c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4"/>
      <c r="CX9" s="42" t="s">
        <v>427</v>
      </c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4"/>
      <c r="DT9" s="42" t="s">
        <v>428</v>
      </c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4"/>
      <c r="EP9" s="42" t="s">
        <v>429</v>
      </c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4"/>
    </row>
    <row r="10" spans="1:167" s="14" customFormat="1" ht="15">
      <c r="A10" s="48" t="s">
        <v>37</v>
      </c>
      <c r="B10" s="48"/>
      <c r="C10" s="48"/>
      <c r="D10" s="48"/>
      <c r="E10" s="48"/>
      <c r="F10" s="48"/>
      <c r="G10" s="48"/>
      <c r="H10" s="48"/>
      <c r="I10" s="47" t="s">
        <v>244</v>
      </c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8" t="s">
        <v>64</v>
      </c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5">
        <v>46.5</v>
      </c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>
        <v>46.5</v>
      </c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>
        <v>94.5</v>
      </c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>
        <v>94.5</v>
      </c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>
        <v>94.5</v>
      </c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</row>
    <row r="11" spans="1:167" s="14" customFormat="1" ht="15">
      <c r="A11" s="49" t="s">
        <v>50</v>
      </c>
      <c r="B11" s="49"/>
      <c r="C11" s="49"/>
      <c r="D11" s="49"/>
      <c r="E11" s="49"/>
      <c r="F11" s="49"/>
      <c r="G11" s="49"/>
      <c r="H11" s="49"/>
      <c r="I11" s="50" t="s">
        <v>245</v>
      </c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49" t="s">
        <v>64</v>
      </c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51">
        <v>41.77</v>
      </c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>
        <v>37.76</v>
      </c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>
        <v>71.24</v>
      </c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>
        <v>71.24</v>
      </c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>
        <v>71.24</v>
      </c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</row>
    <row r="12" spans="1:167" s="14" customFormat="1" ht="15">
      <c r="A12" s="49"/>
      <c r="B12" s="49"/>
      <c r="C12" s="49"/>
      <c r="D12" s="49"/>
      <c r="E12" s="49"/>
      <c r="F12" s="49"/>
      <c r="G12" s="49"/>
      <c r="H12" s="49"/>
      <c r="I12" s="50" t="s">
        <v>246</v>
      </c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</row>
    <row r="13" spans="1:167" ht="15">
      <c r="A13" s="49"/>
      <c r="B13" s="49"/>
      <c r="C13" s="49"/>
      <c r="D13" s="49"/>
      <c r="E13" s="49"/>
      <c r="F13" s="49"/>
      <c r="G13" s="49"/>
      <c r="H13" s="49"/>
      <c r="I13" s="50" t="s">
        <v>247</v>
      </c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</row>
    <row r="14" spans="1:167" ht="15">
      <c r="A14" s="49"/>
      <c r="B14" s="49"/>
      <c r="C14" s="49"/>
      <c r="D14" s="49"/>
      <c r="E14" s="49"/>
      <c r="F14" s="49"/>
      <c r="G14" s="49"/>
      <c r="H14" s="49"/>
      <c r="I14" s="50" t="s">
        <v>248</v>
      </c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</row>
    <row r="15" spans="1:167" ht="15">
      <c r="A15" s="49"/>
      <c r="B15" s="49"/>
      <c r="C15" s="49"/>
      <c r="D15" s="49"/>
      <c r="E15" s="49"/>
      <c r="F15" s="49"/>
      <c r="G15" s="49"/>
      <c r="H15" s="49"/>
      <c r="I15" s="50" t="s">
        <v>249</v>
      </c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</row>
    <row r="16" spans="1:167" ht="15">
      <c r="A16" s="49" t="s">
        <v>60</v>
      </c>
      <c r="B16" s="49"/>
      <c r="C16" s="49"/>
      <c r="D16" s="49"/>
      <c r="E16" s="49"/>
      <c r="F16" s="49"/>
      <c r="G16" s="49"/>
      <c r="H16" s="49"/>
      <c r="I16" s="50" t="s">
        <v>250</v>
      </c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49" t="s">
        <v>251</v>
      </c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33">
        <v>162.23942399999999</v>
      </c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>
        <v>151.24756811815004</v>
      </c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>
        <v>177.037835</v>
      </c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>
        <v>184.11935</v>
      </c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>
        <v>191.48412</v>
      </c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</row>
    <row r="17" spans="1:167" ht="15">
      <c r="A17" s="49" t="s">
        <v>86</v>
      </c>
      <c r="B17" s="49"/>
      <c r="C17" s="49"/>
      <c r="D17" s="49"/>
      <c r="E17" s="49"/>
      <c r="F17" s="49"/>
      <c r="G17" s="49"/>
      <c r="H17" s="49"/>
      <c r="I17" s="50" t="s">
        <v>252</v>
      </c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49" t="s">
        <v>251</v>
      </c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33">
        <v>157.33868</v>
      </c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>
        <v>147.86885511815007</v>
      </c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>
        <v>172.171674</v>
      </c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>
        <v>179.05854</v>
      </c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>
        <v>186.22088</v>
      </c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</row>
    <row r="18" spans="1:167" ht="15">
      <c r="A18" s="49"/>
      <c r="B18" s="49"/>
      <c r="C18" s="49"/>
      <c r="D18" s="49"/>
      <c r="E18" s="49"/>
      <c r="F18" s="49"/>
      <c r="G18" s="49"/>
      <c r="H18" s="49"/>
      <c r="I18" s="50" t="s">
        <v>253</v>
      </c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</row>
    <row r="19" spans="1:167" ht="15">
      <c r="A19" s="49" t="s">
        <v>110</v>
      </c>
      <c r="B19" s="49"/>
      <c r="C19" s="49"/>
      <c r="D19" s="49"/>
      <c r="E19" s="49"/>
      <c r="F19" s="49"/>
      <c r="G19" s="49"/>
      <c r="H19" s="49"/>
      <c r="I19" s="50" t="s">
        <v>254</v>
      </c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49" t="s">
        <v>256</v>
      </c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</row>
    <row r="20" spans="1:167" ht="15">
      <c r="A20" s="49"/>
      <c r="B20" s="49"/>
      <c r="C20" s="49"/>
      <c r="D20" s="49"/>
      <c r="E20" s="49"/>
      <c r="F20" s="49"/>
      <c r="G20" s="49"/>
      <c r="H20" s="49"/>
      <c r="I20" s="50" t="s">
        <v>255</v>
      </c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</row>
    <row r="21" spans="1:167" ht="15">
      <c r="A21" s="49" t="s">
        <v>225</v>
      </c>
      <c r="B21" s="49"/>
      <c r="C21" s="49"/>
      <c r="D21" s="49"/>
      <c r="E21" s="49"/>
      <c r="F21" s="49"/>
      <c r="G21" s="49"/>
      <c r="H21" s="49"/>
      <c r="I21" s="50" t="s">
        <v>257</v>
      </c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49" t="s">
        <v>256</v>
      </c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</row>
    <row r="22" spans="1:167" ht="15">
      <c r="A22" s="49" t="s">
        <v>229</v>
      </c>
      <c r="B22" s="49"/>
      <c r="C22" s="49"/>
      <c r="D22" s="49"/>
      <c r="E22" s="49"/>
      <c r="F22" s="49"/>
      <c r="G22" s="49"/>
      <c r="H22" s="49"/>
      <c r="I22" s="50" t="s">
        <v>258</v>
      </c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49" t="s">
        <v>259</v>
      </c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35">
        <f>BF23</f>
        <v>1326.80017420326</v>
      </c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>
        <f>CB23</f>
        <v>1225.81095522231</v>
      </c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>
        <f>CX23</f>
        <v>1476.99546</v>
      </c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>
        <f>DT23</f>
        <v>1568.74104</v>
      </c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>
        <f>EP23</f>
        <v>1630.8588</v>
      </c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</row>
    <row r="23" spans="1:167" ht="15">
      <c r="A23" s="49" t="s">
        <v>260</v>
      </c>
      <c r="B23" s="49"/>
      <c r="C23" s="49"/>
      <c r="D23" s="49"/>
      <c r="E23" s="49"/>
      <c r="F23" s="49"/>
      <c r="G23" s="49"/>
      <c r="H23" s="49"/>
      <c r="I23" s="50" t="s">
        <v>261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49" t="s">
        <v>259</v>
      </c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35">
        <v>1326.80017420326</v>
      </c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5">
        <v>1225.81095522231</v>
      </c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5">
        <v>1476.99546</v>
      </c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5">
        <v>1568.74104</v>
      </c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5">
        <v>1630.8588</v>
      </c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</row>
    <row r="24" spans="1:167" ht="15">
      <c r="A24" s="49" t="s">
        <v>262</v>
      </c>
      <c r="B24" s="49"/>
      <c r="C24" s="49"/>
      <c r="D24" s="49"/>
      <c r="E24" s="49"/>
      <c r="F24" s="49"/>
      <c r="G24" s="49"/>
      <c r="H24" s="49"/>
      <c r="I24" s="50" t="s">
        <v>263</v>
      </c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49" t="s">
        <v>259</v>
      </c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</row>
    <row r="25" spans="1:167" ht="15">
      <c r="A25" s="49" t="s">
        <v>264</v>
      </c>
      <c r="B25" s="49"/>
      <c r="C25" s="49"/>
      <c r="D25" s="49"/>
      <c r="E25" s="49"/>
      <c r="F25" s="49"/>
      <c r="G25" s="49"/>
      <c r="H25" s="49"/>
      <c r="I25" s="50" t="s">
        <v>265</v>
      </c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49" t="s">
        <v>259</v>
      </c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</row>
    <row r="26" spans="1:167" ht="15">
      <c r="A26" s="49"/>
      <c r="B26" s="49"/>
      <c r="C26" s="49"/>
      <c r="D26" s="49"/>
      <c r="E26" s="49"/>
      <c r="F26" s="49"/>
      <c r="G26" s="49"/>
      <c r="H26" s="49"/>
      <c r="I26" s="50" t="s">
        <v>266</v>
      </c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</row>
    <row r="27" spans="1:167" ht="15">
      <c r="A27" s="49" t="s">
        <v>231</v>
      </c>
      <c r="B27" s="49"/>
      <c r="C27" s="49"/>
      <c r="D27" s="49"/>
      <c r="E27" s="49"/>
      <c r="F27" s="49"/>
      <c r="G27" s="49"/>
      <c r="H27" s="49"/>
      <c r="I27" s="50" t="s">
        <v>267</v>
      </c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35">
        <f>BF28</f>
        <v>143.61244806525255</v>
      </c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>
        <f>CB28</f>
        <v>122.042665911601</v>
      </c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>
        <f>CX28</f>
        <v>153.33636</v>
      </c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>
        <f>DT28</f>
        <v>159.46981</v>
      </c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>
        <f>EP28</f>
        <v>165.84861</v>
      </c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</row>
    <row r="28" spans="1:167" ht="15">
      <c r="A28" s="49" t="s">
        <v>268</v>
      </c>
      <c r="B28" s="49"/>
      <c r="C28" s="49"/>
      <c r="D28" s="49"/>
      <c r="E28" s="49"/>
      <c r="F28" s="49"/>
      <c r="G28" s="49"/>
      <c r="H28" s="49"/>
      <c r="I28" s="50" t="s">
        <v>269</v>
      </c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49" t="s">
        <v>259</v>
      </c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35">
        <v>143.61244806525255</v>
      </c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>
        <v>122.042665911601</v>
      </c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>
        <v>153.33636</v>
      </c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>
        <v>159.46981</v>
      </c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>
        <v>165.84861</v>
      </c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</row>
    <row r="29" spans="1:167" ht="15">
      <c r="A29" s="49"/>
      <c r="B29" s="49"/>
      <c r="C29" s="49"/>
      <c r="D29" s="49"/>
      <c r="E29" s="49"/>
      <c r="F29" s="49"/>
      <c r="G29" s="49"/>
      <c r="H29" s="49"/>
      <c r="I29" s="50" t="s">
        <v>270</v>
      </c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49" t="s">
        <v>272</v>
      </c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</row>
    <row r="30" spans="1:167" ht="15">
      <c r="A30" s="49"/>
      <c r="B30" s="49"/>
      <c r="C30" s="49"/>
      <c r="D30" s="49"/>
      <c r="E30" s="49"/>
      <c r="F30" s="49"/>
      <c r="G30" s="49"/>
      <c r="H30" s="49"/>
      <c r="I30" s="50" t="s">
        <v>271</v>
      </c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</row>
    <row r="31" spans="1:167" ht="15">
      <c r="A31" s="49" t="s">
        <v>273</v>
      </c>
      <c r="B31" s="49"/>
      <c r="C31" s="49"/>
      <c r="D31" s="49"/>
      <c r="E31" s="49"/>
      <c r="F31" s="49"/>
      <c r="G31" s="49"/>
      <c r="H31" s="49"/>
      <c r="I31" s="50" t="s">
        <v>274</v>
      </c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49" t="s">
        <v>259</v>
      </c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</row>
    <row r="32" spans="1:167" ht="15">
      <c r="A32" s="49"/>
      <c r="B32" s="49"/>
      <c r="C32" s="49"/>
      <c r="D32" s="49"/>
      <c r="E32" s="49"/>
      <c r="F32" s="49"/>
      <c r="G32" s="49"/>
      <c r="H32" s="49"/>
      <c r="I32" s="50" t="s">
        <v>270</v>
      </c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49" t="s">
        <v>276</v>
      </c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</row>
    <row r="33" spans="1:167" ht="15">
      <c r="A33" s="49"/>
      <c r="B33" s="49"/>
      <c r="C33" s="49"/>
      <c r="D33" s="49"/>
      <c r="E33" s="49"/>
      <c r="F33" s="49"/>
      <c r="G33" s="49"/>
      <c r="H33" s="49"/>
      <c r="I33" s="50" t="s">
        <v>275</v>
      </c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</row>
    <row r="34" spans="1:167" ht="15">
      <c r="A34" s="49"/>
      <c r="B34" s="49"/>
      <c r="C34" s="49"/>
      <c r="D34" s="49"/>
      <c r="E34" s="49"/>
      <c r="F34" s="49"/>
      <c r="G34" s="49"/>
      <c r="H34" s="49"/>
      <c r="I34" s="50" t="s">
        <v>277</v>
      </c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</row>
    <row r="35" spans="1:167" ht="15">
      <c r="A35" s="49"/>
      <c r="B35" s="49"/>
      <c r="C35" s="49"/>
      <c r="D35" s="49"/>
      <c r="E35" s="49"/>
      <c r="F35" s="49"/>
      <c r="G35" s="49"/>
      <c r="H35" s="49"/>
      <c r="I35" s="50" t="s">
        <v>278</v>
      </c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</row>
    <row r="36" spans="1:167" ht="15">
      <c r="A36" s="49"/>
      <c r="B36" s="49"/>
      <c r="C36" s="49"/>
      <c r="D36" s="49"/>
      <c r="E36" s="49"/>
      <c r="F36" s="49"/>
      <c r="G36" s="49"/>
      <c r="H36" s="49"/>
      <c r="I36" s="50" t="s">
        <v>279</v>
      </c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</row>
    <row r="37" spans="1:167" ht="15">
      <c r="A37" s="49" t="s">
        <v>233</v>
      </c>
      <c r="B37" s="49"/>
      <c r="C37" s="49"/>
      <c r="D37" s="49"/>
      <c r="E37" s="49"/>
      <c r="F37" s="49"/>
      <c r="G37" s="49"/>
      <c r="H37" s="49"/>
      <c r="I37" s="50" t="s">
        <v>280</v>
      </c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49" t="s">
        <v>259</v>
      </c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58">
        <v>1.960284174270748</v>
      </c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>
        <v>2.4818540034700853</v>
      </c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>
        <v>2.8800550916397696</v>
      </c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>
        <v>2.99526</v>
      </c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>
        <v>3.11507</v>
      </c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</row>
    <row r="38" spans="1:167" ht="15">
      <c r="A38" s="49" t="s">
        <v>235</v>
      </c>
      <c r="B38" s="49"/>
      <c r="C38" s="49"/>
      <c r="D38" s="49"/>
      <c r="E38" s="49"/>
      <c r="F38" s="49"/>
      <c r="G38" s="49"/>
      <c r="H38" s="49"/>
      <c r="I38" s="50" t="s">
        <v>111</v>
      </c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</row>
    <row r="39" spans="1:167" ht="15">
      <c r="A39" s="49"/>
      <c r="B39" s="49"/>
      <c r="C39" s="49"/>
      <c r="D39" s="49"/>
      <c r="E39" s="49"/>
      <c r="F39" s="49"/>
      <c r="G39" s="49"/>
      <c r="H39" s="49"/>
      <c r="I39" s="50" t="s">
        <v>281</v>
      </c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</row>
    <row r="40" spans="1:167" ht="15">
      <c r="A40" s="49"/>
      <c r="B40" s="49"/>
      <c r="C40" s="49"/>
      <c r="D40" s="49"/>
      <c r="E40" s="49"/>
      <c r="F40" s="49"/>
      <c r="G40" s="49"/>
      <c r="H40" s="49"/>
      <c r="I40" s="50" t="s">
        <v>112</v>
      </c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</row>
    <row r="41" spans="1:167" ht="15">
      <c r="A41" s="49" t="s">
        <v>282</v>
      </c>
      <c r="B41" s="49"/>
      <c r="C41" s="49"/>
      <c r="D41" s="49"/>
      <c r="E41" s="49"/>
      <c r="F41" s="49"/>
      <c r="G41" s="49"/>
      <c r="H41" s="49"/>
      <c r="I41" s="50" t="s">
        <v>283</v>
      </c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49" t="s">
        <v>116</v>
      </c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32">
        <v>103</v>
      </c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>
        <v>113</v>
      </c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>
        <v>130</v>
      </c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>
        <v>130</v>
      </c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>
        <v>130</v>
      </c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</row>
    <row r="42" spans="1:167" ht="15">
      <c r="A42" s="49"/>
      <c r="B42" s="49"/>
      <c r="C42" s="49"/>
      <c r="D42" s="49"/>
      <c r="E42" s="49"/>
      <c r="F42" s="49"/>
      <c r="G42" s="49"/>
      <c r="H42" s="49"/>
      <c r="I42" s="50" t="s">
        <v>115</v>
      </c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</row>
    <row r="43" spans="1:167" ht="15">
      <c r="A43" s="49" t="s">
        <v>284</v>
      </c>
      <c r="B43" s="49"/>
      <c r="C43" s="49"/>
      <c r="D43" s="49"/>
      <c r="E43" s="49"/>
      <c r="F43" s="49"/>
      <c r="G43" s="49"/>
      <c r="H43" s="49"/>
      <c r="I43" s="50" t="s">
        <v>285</v>
      </c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49" t="s">
        <v>45</v>
      </c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33">
        <v>169.29527</v>
      </c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>
        <v>93.76226</v>
      </c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>
        <v>186.09455</v>
      </c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>
        <v>193.53834</v>
      </c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>
        <v>201.27987</v>
      </c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</row>
    <row r="44" spans="1:167" ht="15">
      <c r="A44" s="49"/>
      <c r="B44" s="49"/>
      <c r="C44" s="49"/>
      <c r="D44" s="49"/>
      <c r="E44" s="49"/>
      <c r="F44" s="49"/>
      <c r="G44" s="49"/>
      <c r="H44" s="49"/>
      <c r="I44" s="50" t="s">
        <v>119</v>
      </c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49" t="s">
        <v>120</v>
      </c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</row>
    <row r="45" spans="1:167" ht="15">
      <c r="A45" s="49" t="s">
        <v>286</v>
      </c>
      <c r="B45" s="49"/>
      <c r="C45" s="49"/>
      <c r="D45" s="49"/>
      <c r="E45" s="49"/>
      <c r="F45" s="49"/>
      <c r="G45" s="49"/>
      <c r="H45" s="49"/>
      <c r="I45" s="50" t="s">
        <v>287</v>
      </c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</row>
    <row r="46" spans="1:167" ht="15">
      <c r="A46" s="49"/>
      <c r="B46" s="49"/>
      <c r="C46" s="49"/>
      <c r="D46" s="49"/>
      <c r="E46" s="49"/>
      <c r="F46" s="49"/>
      <c r="G46" s="49"/>
      <c r="H46" s="49"/>
      <c r="I46" s="50" t="s">
        <v>123</v>
      </c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</row>
    <row r="47" spans="1:167" ht="15">
      <c r="A47" s="49"/>
      <c r="B47" s="49"/>
      <c r="C47" s="49"/>
      <c r="D47" s="49"/>
      <c r="E47" s="49"/>
      <c r="F47" s="49"/>
      <c r="G47" s="49"/>
      <c r="H47" s="49"/>
      <c r="I47" s="50" t="s">
        <v>124</v>
      </c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</row>
    <row r="48" spans="1:167" ht="15">
      <c r="A48" s="49" t="s">
        <v>236</v>
      </c>
      <c r="B48" s="49"/>
      <c r="C48" s="49"/>
      <c r="D48" s="49"/>
      <c r="E48" s="49"/>
      <c r="F48" s="49"/>
      <c r="G48" s="49"/>
      <c r="H48" s="49"/>
      <c r="I48" s="50" t="s">
        <v>288</v>
      </c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49" t="s">
        <v>259</v>
      </c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35">
        <f>BF49</f>
        <v>1246.9759295432573</v>
      </c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>
        <f>CB49</f>
        <v>1238.0469035982453</v>
      </c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>
        <f>CX49</f>
        <v>1470.67688</v>
      </c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>
        <f>DT49</f>
        <v>1562.02997</v>
      </c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>
        <f>EP49</f>
        <v>1623.88199</v>
      </c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</row>
    <row r="49" spans="1:167" ht="15">
      <c r="A49" s="49" t="s">
        <v>289</v>
      </c>
      <c r="B49" s="49"/>
      <c r="C49" s="49"/>
      <c r="D49" s="49"/>
      <c r="E49" s="49"/>
      <c r="F49" s="49"/>
      <c r="G49" s="49"/>
      <c r="H49" s="49"/>
      <c r="I49" s="50" t="s">
        <v>290</v>
      </c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49" t="s">
        <v>259</v>
      </c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35">
        <v>1246.9759295432573</v>
      </c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>
        <v>1238.0469035982453</v>
      </c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>
        <v>1470.67688</v>
      </c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>
        <v>1562.02997</v>
      </c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>
        <v>1623.88199</v>
      </c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</row>
    <row r="50" spans="1:167" ht="15">
      <c r="A50" s="49" t="s">
        <v>291</v>
      </c>
      <c r="B50" s="49"/>
      <c r="C50" s="49"/>
      <c r="D50" s="49"/>
      <c r="E50" s="49"/>
      <c r="F50" s="49"/>
      <c r="G50" s="49"/>
      <c r="H50" s="49"/>
      <c r="I50" s="50" t="s">
        <v>292</v>
      </c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49" t="s">
        <v>259</v>
      </c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</row>
    <row r="51" spans="1:167" ht="15">
      <c r="A51" s="49" t="s">
        <v>293</v>
      </c>
      <c r="B51" s="49"/>
      <c r="C51" s="49"/>
      <c r="D51" s="49"/>
      <c r="E51" s="49"/>
      <c r="F51" s="49"/>
      <c r="G51" s="49"/>
      <c r="H51" s="49"/>
      <c r="I51" s="50" t="s">
        <v>294</v>
      </c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49" t="s">
        <v>259</v>
      </c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</row>
    <row r="52" spans="1:167" ht="15">
      <c r="A52" s="49"/>
      <c r="B52" s="49"/>
      <c r="C52" s="49"/>
      <c r="D52" s="49"/>
      <c r="E52" s="49"/>
      <c r="F52" s="49"/>
      <c r="G52" s="49"/>
      <c r="H52" s="49"/>
      <c r="I52" s="50" t="s">
        <v>266</v>
      </c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</row>
    <row r="53" spans="1:167" ht="15">
      <c r="A53" s="49" t="s">
        <v>238</v>
      </c>
      <c r="B53" s="49"/>
      <c r="C53" s="49"/>
      <c r="D53" s="49"/>
      <c r="E53" s="49"/>
      <c r="F53" s="49"/>
      <c r="G53" s="49"/>
      <c r="H53" s="49"/>
      <c r="I53" s="50" t="s">
        <v>295</v>
      </c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</row>
    <row r="54" spans="1:167" ht="15">
      <c r="A54" s="49"/>
      <c r="B54" s="49"/>
      <c r="C54" s="49"/>
      <c r="D54" s="49"/>
      <c r="E54" s="49"/>
      <c r="F54" s="49"/>
      <c r="G54" s="49"/>
      <c r="H54" s="49"/>
      <c r="I54" s="50" t="s">
        <v>296</v>
      </c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</row>
    <row r="55" spans="1:167" ht="15">
      <c r="A55" s="49" t="s">
        <v>297</v>
      </c>
      <c r="B55" s="49"/>
      <c r="C55" s="49"/>
      <c r="D55" s="49"/>
      <c r="E55" s="49"/>
      <c r="F55" s="49"/>
      <c r="G55" s="49"/>
      <c r="H55" s="49"/>
      <c r="I55" s="50" t="s">
        <v>298</v>
      </c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49" t="s">
        <v>259</v>
      </c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</row>
    <row r="56" spans="1:167" ht="15">
      <c r="A56" s="49" t="s">
        <v>299</v>
      </c>
      <c r="B56" s="49"/>
      <c r="C56" s="49"/>
      <c r="D56" s="49"/>
      <c r="E56" s="49"/>
      <c r="F56" s="49"/>
      <c r="G56" s="49"/>
      <c r="H56" s="49"/>
      <c r="I56" s="50" t="s">
        <v>300</v>
      </c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49" t="s">
        <v>259</v>
      </c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</row>
    <row r="57" spans="1:167" ht="15">
      <c r="A57" s="49"/>
      <c r="B57" s="49"/>
      <c r="C57" s="49"/>
      <c r="D57" s="49"/>
      <c r="E57" s="49"/>
      <c r="F57" s="49"/>
      <c r="G57" s="49"/>
      <c r="H57" s="49"/>
      <c r="I57" s="50" t="s">
        <v>253</v>
      </c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</row>
    <row r="58" spans="1:167" ht="15">
      <c r="A58" s="49" t="s">
        <v>301</v>
      </c>
      <c r="B58" s="49"/>
      <c r="C58" s="49"/>
      <c r="D58" s="49"/>
      <c r="E58" s="49"/>
      <c r="F58" s="49"/>
      <c r="G58" s="49"/>
      <c r="H58" s="49"/>
      <c r="I58" s="50" t="s">
        <v>302</v>
      </c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</row>
    <row r="59" spans="1:167" ht="15">
      <c r="A59" s="49"/>
      <c r="B59" s="49"/>
      <c r="C59" s="49"/>
      <c r="D59" s="49"/>
      <c r="E59" s="49"/>
      <c r="F59" s="49"/>
      <c r="G59" s="49"/>
      <c r="H59" s="49"/>
      <c r="I59" s="50" t="s">
        <v>303</v>
      </c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</row>
    <row r="60" spans="1:167" ht="15">
      <c r="A60" s="49" t="s">
        <v>304</v>
      </c>
      <c r="B60" s="49"/>
      <c r="C60" s="49"/>
      <c r="D60" s="49"/>
      <c r="E60" s="49"/>
      <c r="F60" s="49"/>
      <c r="G60" s="49"/>
      <c r="H60" s="49"/>
      <c r="I60" s="50" t="s">
        <v>290</v>
      </c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49" t="s">
        <v>259</v>
      </c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</row>
    <row r="61" spans="1:167" ht="15">
      <c r="A61" s="49" t="s">
        <v>305</v>
      </c>
      <c r="B61" s="49"/>
      <c r="C61" s="49"/>
      <c r="D61" s="49"/>
      <c r="E61" s="49"/>
      <c r="F61" s="49"/>
      <c r="G61" s="49"/>
      <c r="H61" s="49"/>
      <c r="I61" s="50" t="s">
        <v>292</v>
      </c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49" t="s">
        <v>259</v>
      </c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</row>
    <row r="62" spans="1:167" ht="15">
      <c r="A62" s="49" t="s">
        <v>306</v>
      </c>
      <c r="B62" s="49"/>
      <c r="C62" s="49"/>
      <c r="D62" s="49"/>
      <c r="E62" s="49"/>
      <c r="F62" s="49"/>
      <c r="G62" s="49"/>
      <c r="H62" s="49"/>
      <c r="I62" s="50" t="s">
        <v>294</v>
      </c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49" t="s">
        <v>259</v>
      </c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</row>
    <row r="63" spans="1:167" ht="15">
      <c r="A63" s="49"/>
      <c r="B63" s="49"/>
      <c r="C63" s="49"/>
      <c r="D63" s="49"/>
      <c r="E63" s="49"/>
      <c r="F63" s="49"/>
      <c r="G63" s="49"/>
      <c r="H63" s="49"/>
      <c r="I63" s="50" t="s">
        <v>266</v>
      </c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</row>
    <row r="64" spans="1:167" ht="15">
      <c r="A64" s="49" t="s">
        <v>307</v>
      </c>
      <c r="B64" s="49"/>
      <c r="C64" s="49"/>
      <c r="D64" s="49"/>
      <c r="E64" s="49"/>
      <c r="F64" s="49"/>
      <c r="G64" s="49"/>
      <c r="H64" s="49"/>
      <c r="I64" s="50" t="s">
        <v>308</v>
      </c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  <c r="FG64" s="54"/>
      <c r="FH64" s="54"/>
      <c r="FI64" s="54"/>
      <c r="FJ64" s="54"/>
      <c r="FK64" s="54"/>
    </row>
    <row r="65" spans="1:167" ht="15">
      <c r="A65" s="49"/>
      <c r="B65" s="49"/>
      <c r="C65" s="49"/>
      <c r="D65" s="49"/>
      <c r="E65" s="49"/>
      <c r="F65" s="49"/>
      <c r="G65" s="49"/>
      <c r="H65" s="49"/>
      <c r="I65" s="50" t="s">
        <v>309</v>
      </c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  <c r="DZ65" s="54"/>
      <c r="EA65" s="54"/>
      <c r="EB65" s="54"/>
      <c r="EC65" s="54"/>
      <c r="ED65" s="54"/>
      <c r="EE65" s="54"/>
      <c r="EF65" s="54"/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  <c r="ES65" s="54"/>
      <c r="ET65" s="54"/>
      <c r="EU65" s="54"/>
      <c r="EV65" s="54"/>
      <c r="EW65" s="54"/>
      <c r="EX65" s="54"/>
      <c r="EY65" s="54"/>
      <c r="EZ65" s="54"/>
      <c r="FA65" s="54"/>
      <c r="FB65" s="54"/>
      <c r="FC65" s="54"/>
      <c r="FD65" s="54"/>
      <c r="FE65" s="54"/>
      <c r="FF65" s="54"/>
      <c r="FG65" s="54"/>
      <c r="FH65" s="54"/>
      <c r="FI65" s="54"/>
      <c r="FJ65" s="54"/>
      <c r="FK65" s="54"/>
    </row>
    <row r="66" spans="1:167" ht="15">
      <c r="A66" s="49"/>
      <c r="B66" s="49"/>
      <c r="C66" s="49"/>
      <c r="D66" s="49"/>
      <c r="E66" s="49"/>
      <c r="F66" s="49"/>
      <c r="G66" s="49"/>
      <c r="H66" s="49"/>
      <c r="I66" s="50" t="s">
        <v>303</v>
      </c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  <c r="DZ66" s="54"/>
      <c r="EA66" s="54"/>
      <c r="EB66" s="54"/>
      <c r="EC66" s="54"/>
      <c r="ED66" s="54"/>
      <c r="EE66" s="54"/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  <c r="EQ66" s="54"/>
      <c r="ER66" s="54"/>
      <c r="ES66" s="54"/>
      <c r="ET66" s="54"/>
      <c r="EU66" s="54"/>
      <c r="EV66" s="54"/>
      <c r="EW66" s="54"/>
      <c r="EX66" s="54"/>
      <c r="EY66" s="54"/>
      <c r="EZ66" s="54"/>
      <c r="FA66" s="54"/>
      <c r="FB66" s="54"/>
      <c r="FC66" s="54"/>
      <c r="FD66" s="54"/>
      <c r="FE66" s="54"/>
      <c r="FF66" s="54"/>
      <c r="FG66" s="54"/>
      <c r="FH66" s="54"/>
      <c r="FI66" s="54"/>
      <c r="FJ66" s="54"/>
      <c r="FK66" s="54"/>
    </row>
    <row r="67" spans="1:167" ht="15">
      <c r="A67" s="49" t="s">
        <v>310</v>
      </c>
      <c r="B67" s="49"/>
      <c r="C67" s="49"/>
      <c r="D67" s="49"/>
      <c r="E67" s="49"/>
      <c r="F67" s="49"/>
      <c r="G67" s="49"/>
      <c r="H67" s="49"/>
      <c r="I67" s="50" t="s">
        <v>290</v>
      </c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49" t="s">
        <v>259</v>
      </c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  <c r="ES67" s="54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  <c r="FF67" s="54"/>
      <c r="FG67" s="54"/>
      <c r="FH67" s="54"/>
      <c r="FI67" s="54"/>
      <c r="FJ67" s="54"/>
      <c r="FK67" s="54"/>
    </row>
    <row r="68" spans="1:167" ht="15">
      <c r="A68" s="49" t="s">
        <v>311</v>
      </c>
      <c r="B68" s="49"/>
      <c r="C68" s="49"/>
      <c r="D68" s="49"/>
      <c r="E68" s="49"/>
      <c r="F68" s="49"/>
      <c r="G68" s="49"/>
      <c r="H68" s="49"/>
      <c r="I68" s="50" t="s">
        <v>292</v>
      </c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49" t="s">
        <v>259</v>
      </c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</row>
    <row r="69" spans="1:167" ht="15">
      <c r="A69" s="49" t="s">
        <v>312</v>
      </c>
      <c r="B69" s="49"/>
      <c r="C69" s="49"/>
      <c r="D69" s="49"/>
      <c r="E69" s="49"/>
      <c r="F69" s="49"/>
      <c r="G69" s="49"/>
      <c r="H69" s="49"/>
      <c r="I69" s="50" t="s">
        <v>294</v>
      </c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49" t="s">
        <v>259</v>
      </c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  <c r="FF69" s="31"/>
      <c r="FG69" s="31"/>
      <c r="FH69" s="31"/>
      <c r="FI69" s="31"/>
      <c r="FJ69" s="31"/>
      <c r="FK69" s="31"/>
    </row>
    <row r="70" spans="1:167" ht="15">
      <c r="A70" s="49"/>
      <c r="B70" s="49"/>
      <c r="C70" s="49"/>
      <c r="D70" s="49"/>
      <c r="E70" s="49"/>
      <c r="F70" s="49"/>
      <c r="G70" s="49"/>
      <c r="H70" s="49"/>
      <c r="I70" s="50" t="s">
        <v>266</v>
      </c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  <c r="FF70" s="31"/>
      <c r="FG70" s="31"/>
      <c r="FH70" s="31"/>
      <c r="FI70" s="31"/>
      <c r="FJ70" s="31"/>
      <c r="FK70" s="31"/>
    </row>
    <row r="71" spans="1:167" ht="15">
      <c r="A71" s="49" t="s">
        <v>313</v>
      </c>
      <c r="B71" s="49"/>
      <c r="C71" s="49"/>
      <c r="D71" s="49"/>
      <c r="E71" s="49"/>
      <c r="F71" s="49"/>
      <c r="G71" s="49"/>
      <c r="H71" s="49"/>
      <c r="I71" s="50" t="s">
        <v>49</v>
      </c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49" t="s">
        <v>259</v>
      </c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58">
        <f>'Листы3-5'!BF14:CA14/1000</f>
        <v>79.82424465999999</v>
      </c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>
        <f>'Листы3-5'!CB14:CW14/1000</f>
        <v>5.319113647999999</v>
      </c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>
        <f>'Листы3-5'!CX14:DS14/1000</f>
        <v>6.31858</v>
      </c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8"/>
      <c r="DT71" s="58">
        <f>'Листы3-5'!DT14:EO14/1000</f>
        <v>6.711069999999999</v>
      </c>
      <c r="DU71" s="58"/>
      <c r="DV71" s="58"/>
      <c r="DW71" s="58"/>
      <c r="DX71" s="58"/>
      <c r="DY71" s="58"/>
      <c r="DZ71" s="58"/>
      <c r="EA71" s="58"/>
      <c r="EB71" s="58"/>
      <c r="EC71" s="58"/>
      <c r="ED71" s="58"/>
      <c r="EE71" s="58"/>
      <c r="EF71" s="58"/>
      <c r="EG71" s="58"/>
      <c r="EH71" s="58"/>
      <c r="EI71" s="58"/>
      <c r="EJ71" s="58"/>
      <c r="EK71" s="58"/>
      <c r="EL71" s="58"/>
      <c r="EM71" s="58"/>
      <c r="EN71" s="58"/>
      <c r="EO71" s="58"/>
      <c r="EP71" s="58">
        <f>'Листы3-5'!EP14:FK14/1000</f>
        <v>6.97681</v>
      </c>
      <c r="EQ71" s="58"/>
      <c r="ER71" s="58"/>
      <c r="ES71" s="58"/>
      <c r="ET71" s="58"/>
      <c r="EU71" s="58"/>
      <c r="EV71" s="58"/>
      <c r="EW71" s="58"/>
      <c r="EX71" s="58"/>
      <c r="EY71" s="58"/>
      <c r="EZ71" s="58"/>
      <c r="FA71" s="58"/>
      <c r="FB71" s="58"/>
      <c r="FC71" s="58"/>
      <c r="FD71" s="58"/>
      <c r="FE71" s="58"/>
      <c r="FF71" s="58"/>
      <c r="FG71" s="58"/>
      <c r="FH71" s="58"/>
      <c r="FI71" s="58"/>
      <c r="FJ71" s="58"/>
      <c r="FK71" s="58"/>
    </row>
    <row r="72" spans="1:167" ht="15">
      <c r="A72" s="49" t="s">
        <v>314</v>
      </c>
      <c r="B72" s="49"/>
      <c r="C72" s="49"/>
      <c r="D72" s="49"/>
      <c r="E72" s="49"/>
      <c r="F72" s="49"/>
      <c r="G72" s="49"/>
      <c r="H72" s="49"/>
      <c r="I72" s="50" t="s">
        <v>54</v>
      </c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49" t="s">
        <v>59</v>
      </c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60">
        <f>BF71/BF49*100</f>
        <v>6.401426264036872</v>
      </c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59">
        <f>CB71/CB49*100</f>
        <v>0.4296374905135329</v>
      </c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>
        <f>CX71/CX49*100</f>
        <v>0.42963754213638006</v>
      </c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>
        <f>DT71/DT49*100</f>
        <v>0.42963772327620575</v>
      </c>
      <c r="DU72" s="59"/>
      <c r="DV72" s="59"/>
      <c r="DW72" s="59"/>
      <c r="DX72" s="59"/>
      <c r="DY72" s="59"/>
      <c r="DZ72" s="59"/>
      <c r="EA72" s="59"/>
      <c r="EB72" s="59"/>
      <c r="EC72" s="59"/>
      <c r="ED72" s="59"/>
      <c r="EE72" s="59"/>
      <c r="EF72" s="59"/>
      <c r="EG72" s="59"/>
      <c r="EH72" s="59"/>
      <c r="EI72" s="59"/>
      <c r="EJ72" s="59"/>
      <c r="EK72" s="59"/>
      <c r="EL72" s="59"/>
      <c r="EM72" s="59"/>
      <c r="EN72" s="59"/>
      <c r="EO72" s="59"/>
      <c r="EP72" s="59">
        <f>EP71/EP49*100</f>
        <v>0.4296377472601935</v>
      </c>
      <c r="EQ72" s="59"/>
      <c r="ER72" s="59"/>
      <c r="ES72" s="59"/>
      <c r="ET72" s="59"/>
      <c r="EU72" s="59"/>
      <c r="EV72" s="59"/>
      <c r="EW72" s="59"/>
      <c r="EX72" s="59"/>
      <c r="EY72" s="59"/>
      <c r="EZ72" s="59"/>
      <c r="FA72" s="59"/>
      <c r="FB72" s="59"/>
      <c r="FC72" s="59"/>
      <c r="FD72" s="59"/>
      <c r="FE72" s="59"/>
      <c r="FF72" s="59"/>
      <c r="FG72" s="59"/>
      <c r="FH72" s="59"/>
      <c r="FI72" s="59"/>
      <c r="FJ72" s="59"/>
      <c r="FK72" s="59"/>
    </row>
    <row r="73" spans="1:167" ht="15">
      <c r="A73" s="49"/>
      <c r="B73" s="49"/>
      <c r="C73" s="49"/>
      <c r="D73" s="49"/>
      <c r="E73" s="49"/>
      <c r="F73" s="49"/>
      <c r="G73" s="49"/>
      <c r="H73" s="49"/>
      <c r="I73" s="50" t="s">
        <v>315</v>
      </c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  <c r="DT73" s="59"/>
      <c r="DU73" s="59"/>
      <c r="DV73" s="59"/>
      <c r="DW73" s="59"/>
      <c r="DX73" s="59"/>
      <c r="DY73" s="59"/>
      <c r="DZ73" s="59"/>
      <c r="EA73" s="59"/>
      <c r="EB73" s="59"/>
      <c r="EC73" s="59"/>
      <c r="ED73" s="59"/>
      <c r="EE73" s="59"/>
      <c r="EF73" s="59"/>
      <c r="EG73" s="59"/>
      <c r="EH73" s="59"/>
      <c r="EI73" s="59"/>
      <c r="EJ73" s="59"/>
      <c r="EK73" s="59"/>
      <c r="EL73" s="59"/>
      <c r="EM73" s="59"/>
      <c r="EN73" s="59"/>
      <c r="EO73" s="59"/>
      <c r="EP73" s="59"/>
      <c r="EQ73" s="59"/>
      <c r="ER73" s="59"/>
      <c r="ES73" s="59"/>
      <c r="ET73" s="59"/>
      <c r="EU73" s="59"/>
      <c r="EV73" s="59"/>
      <c r="EW73" s="59"/>
      <c r="EX73" s="59"/>
      <c r="EY73" s="59"/>
      <c r="EZ73" s="59"/>
      <c r="FA73" s="59"/>
      <c r="FB73" s="59"/>
      <c r="FC73" s="59"/>
      <c r="FD73" s="59"/>
      <c r="FE73" s="59"/>
      <c r="FF73" s="59"/>
      <c r="FG73" s="59"/>
      <c r="FH73" s="59"/>
      <c r="FI73" s="59"/>
      <c r="FJ73" s="59"/>
      <c r="FK73" s="59"/>
    </row>
    <row r="74" spans="1:167" ht="15">
      <c r="A74" s="49"/>
      <c r="B74" s="49"/>
      <c r="C74" s="49"/>
      <c r="D74" s="49"/>
      <c r="E74" s="49"/>
      <c r="F74" s="49"/>
      <c r="G74" s="49"/>
      <c r="H74" s="49"/>
      <c r="I74" s="50" t="s">
        <v>237</v>
      </c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  <c r="DT74" s="59"/>
      <c r="DU74" s="59"/>
      <c r="DV74" s="59"/>
      <c r="DW74" s="59"/>
      <c r="DX74" s="59"/>
      <c r="DY74" s="59"/>
      <c r="DZ74" s="59"/>
      <c r="EA74" s="59"/>
      <c r="EB74" s="59"/>
      <c r="EC74" s="59"/>
      <c r="ED74" s="59"/>
      <c r="EE74" s="59"/>
      <c r="EF74" s="59"/>
      <c r="EG74" s="59"/>
      <c r="EH74" s="59"/>
      <c r="EI74" s="59"/>
      <c r="EJ74" s="59"/>
      <c r="EK74" s="59"/>
      <c r="EL74" s="59"/>
      <c r="EM74" s="59"/>
      <c r="EN74" s="59"/>
      <c r="EO74" s="59"/>
      <c r="EP74" s="59"/>
      <c r="EQ74" s="59"/>
      <c r="ER74" s="59"/>
      <c r="ES74" s="59"/>
      <c r="ET74" s="59"/>
      <c r="EU74" s="59"/>
      <c r="EV74" s="59"/>
      <c r="EW74" s="59"/>
      <c r="EX74" s="59"/>
      <c r="EY74" s="59"/>
      <c r="EZ74" s="59"/>
      <c r="FA74" s="59"/>
      <c r="FB74" s="59"/>
      <c r="FC74" s="59"/>
      <c r="FD74" s="59"/>
      <c r="FE74" s="59"/>
      <c r="FF74" s="59"/>
      <c r="FG74" s="59"/>
      <c r="FH74" s="59"/>
      <c r="FI74" s="59"/>
      <c r="FJ74" s="59"/>
      <c r="FK74" s="59"/>
    </row>
    <row r="75" spans="1:167" ht="15">
      <c r="A75" s="49" t="s">
        <v>316</v>
      </c>
      <c r="B75" s="49"/>
      <c r="C75" s="49"/>
      <c r="D75" s="49"/>
      <c r="E75" s="49"/>
      <c r="F75" s="49"/>
      <c r="G75" s="49"/>
      <c r="H75" s="49"/>
      <c r="I75" s="50" t="s">
        <v>104</v>
      </c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</row>
    <row r="76" spans="1:167" ht="15">
      <c r="A76" s="49"/>
      <c r="B76" s="49"/>
      <c r="C76" s="49"/>
      <c r="D76" s="49"/>
      <c r="E76" s="49"/>
      <c r="F76" s="49"/>
      <c r="G76" s="49"/>
      <c r="H76" s="49"/>
      <c r="I76" s="50" t="s">
        <v>105</v>
      </c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</row>
    <row r="77" spans="1:167" ht="15">
      <c r="A77" s="49"/>
      <c r="B77" s="49"/>
      <c r="C77" s="49"/>
      <c r="D77" s="49"/>
      <c r="E77" s="49"/>
      <c r="F77" s="49"/>
      <c r="G77" s="49"/>
      <c r="H77" s="49"/>
      <c r="I77" s="50" t="s">
        <v>239</v>
      </c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</row>
    <row r="78" spans="1:167" ht="15">
      <c r="A78" s="49"/>
      <c r="B78" s="49"/>
      <c r="C78" s="49"/>
      <c r="D78" s="49"/>
      <c r="E78" s="49"/>
      <c r="F78" s="49"/>
      <c r="G78" s="49"/>
      <c r="H78" s="49"/>
      <c r="I78" s="50" t="s">
        <v>240</v>
      </c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4"/>
      <c r="FH78" s="34"/>
      <c r="FI78" s="34"/>
      <c r="FJ78" s="34"/>
      <c r="FK78" s="34"/>
    </row>
    <row r="79" spans="1:167" ht="15">
      <c r="A79" s="49"/>
      <c r="B79" s="49"/>
      <c r="C79" s="49"/>
      <c r="D79" s="49"/>
      <c r="E79" s="49"/>
      <c r="F79" s="49"/>
      <c r="G79" s="49"/>
      <c r="H79" s="49"/>
      <c r="I79" s="50" t="s">
        <v>241</v>
      </c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4"/>
      <c r="FI79" s="34"/>
      <c r="FJ79" s="34"/>
      <c r="FK79" s="34"/>
    </row>
    <row r="82" spans="1:13" ht="15">
      <c r="A82" s="17" t="s">
        <v>317</v>
      </c>
      <c r="M82" s="18" t="s">
        <v>318</v>
      </c>
    </row>
    <row r="83" ht="15">
      <c r="M83" s="18" t="s">
        <v>319</v>
      </c>
    </row>
    <row r="84" ht="15">
      <c r="M84" s="18" t="s">
        <v>320</v>
      </c>
    </row>
    <row r="85" ht="15">
      <c r="M85" s="18" t="s">
        <v>412</v>
      </c>
    </row>
    <row r="92" spans="1:18" ht="1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="10" customFormat="1" ht="10.5">
      <c r="A93" s="16" t="s">
        <v>321</v>
      </c>
    </row>
  </sheetData>
  <sheetProtection/>
  <mergeCells count="369">
    <mergeCell ref="EP67:FK67"/>
    <mergeCell ref="EP68:FK68"/>
    <mergeCell ref="EP69:FK70"/>
    <mergeCell ref="EP71:FK71"/>
    <mergeCell ref="EP72:FK74"/>
    <mergeCell ref="EP75:FK79"/>
    <mergeCell ref="EP56:FK57"/>
    <mergeCell ref="EP58:FK59"/>
    <mergeCell ref="EP60:FK60"/>
    <mergeCell ref="EP61:FK61"/>
    <mergeCell ref="EP62:FK63"/>
    <mergeCell ref="EP64:FK66"/>
    <mergeCell ref="EP48:FK48"/>
    <mergeCell ref="EP49:FK49"/>
    <mergeCell ref="EP50:FK50"/>
    <mergeCell ref="EP51:FK52"/>
    <mergeCell ref="EP53:FK54"/>
    <mergeCell ref="EP55:FK55"/>
    <mergeCell ref="EP34:FK36"/>
    <mergeCell ref="EP37:FK37"/>
    <mergeCell ref="EP38:FK40"/>
    <mergeCell ref="EP41:FK42"/>
    <mergeCell ref="EP43:FK44"/>
    <mergeCell ref="EP45:FK47"/>
    <mergeCell ref="EP25:FK26"/>
    <mergeCell ref="EP27:FK27"/>
    <mergeCell ref="EP28:FK28"/>
    <mergeCell ref="EP29:FK30"/>
    <mergeCell ref="EP31:FK31"/>
    <mergeCell ref="EP32:FK33"/>
    <mergeCell ref="EP17:FK18"/>
    <mergeCell ref="EP19:FK20"/>
    <mergeCell ref="EP21:FK21"/>
    <mergeCell ref="EP22:FK22"/>
    <mergeCell ref="EP23:FK23"/>
    <mergeCell ref="EP24:FK24"/>
    <mergeCell ref="EP7:FK7"/>
    <mergeCell ref="EP8:FK8"/>
    <mergeCell ref="EP9:FK9"/>
    <mergeCell ref="EP10:FK10"/>
    <mergeCell ref="EP11:FK15"/>
    <mergeCell ref="EP16:FK16"/>
    <mergeCell ref="DT67:EO67"/>
    <mergeCell ref="DT68:EO68"/>
    <mergeCell ref="DT69:EO70"/>
    <mergeCell ref="DT71:EO71"/>
    <mergeCell ref="DT72:EO74"/>
    <mergeCell ref="DT75:EO79"/>
    <mergeCell ref="DT56:EO57"/>
    <mergeCell ref="DT58:EO59"/>
    <mergeCell ref="DT60:EO60"/>
    <mergeCell ref="DT61:EO61"/>
    <mergeCell ref="DT62:EO63"/>
    <mergeCell ref="DT64:EO66"/>
    <mergeCell ref="DT48:EO48"/>
    <mergeCell ref="DT49:EO49"/>
    <mergeCell ref="DT50:EO50"/>
    <mergeCell ref="DT51:EO52"/>
    <mergeCell ref="DT53:EO54"/>
    <mergeCell ref="DT55:EO55"/>
    <mergeCell ref="DT34:EO36"/>
    <mergeCell ref="DT37:EO37"/>
    <mergeCell ref="DT38:EO40"/>
    <mergeCell ref="DT41:EO42"/>
    <mergeCell ref="DT43:EO44"/>
    <mergeCell ref="DT45:EO47"/>
    <mergeCell ref="DT25:EO26"/>
    <mergeCell ref="DT27:EO27"/>
    <mergeCell ref="DT28:EO28"/>
    <mergeCell ref="DT29:EO30"/>
    <mergeCell ref="DT31:EO31"/>
    <mergeCell ref="DT32:EO33"/>
    <mergeCell ref="DT17:EO18"/>
    <mergeCell ref="DT19:EO20"/>
    <mergeCell ref="DT21:EO21"/>
    <mergeCell ref="DT22:EO22"/>
    <mergeCell ref="DT23:EO23"/>
    <mergeCell ref="DT24:EO24"/>
    <mergeCell ref="DT7:EO7"/>
    <mergeCell ref="DT8:EO8"/>
    <mergeCell ref="DT9:EO9"/>
    <mergeCell ref="DT10:EO10"/>
    <mergeCell ref="DT11:EO15"/>
    <mergeCell ref="DT16:EO16"/>
    <mergeCell ref="CX60:DS60"/>
    <mergeCell ref="A61:H61"/>
    <mergeCell ref="AP61:BE61"/>
    <mergeCell ref="BF61:CA61"/>
    <mergeCell ref="CB61:CW61"/>
    <mergeCell ref="CX61:DS61"/>
    <mergeCell ref="CB60:CW60"/>
    <mergeCell ref="I60:AO60"/>
    <mergeCell ref="CX48:DS48"/>
    <mergeCell ref="A49:H49"/>
    <mergeCell ref="AP49:BE49"/>
    <mergeCell ref="BF49:CA49"/>
    <mergeCell ref="CB49:CW49"/>
    <mergeCell ref="CX49:DS49"/>
    <mergeCell ref="A48:H48"/>
    <mergeCell ref="AP48:BE48"/>
    <mergeCell ref="BF48:CA48"/>
    <mergeCell ref="CB48:CW48"/>
    <mergeCell ref="CX37:DS37"/>
    <mergeCell ref="A27:H27"/>
    <mergeCell ref="AP27:BE27"/>
    <mergeCell ref="BF27:CA27"/>
    <mergeCell ref="CB27:CW27"/>
    <mergeCell ref="CX27:DS27"/>
    <mergeCell ref="A29:H30"/>
    <mergeCell ref="AP29:BE30"/>
    <mergeCell ref="BF29:CA30"/>
    <mergeCell ref="CB29:CW30"/>
    <mergeCell ref="A37:H37"/>
    <mergeCell ref="AP37:BE37"/>
    <mergeCell ref="BF37:CA37"/>
    <mergeCell ref="CB37:CW37"/>
    <mergeCell ref="CX29:DS30"/>
    <mergeCell ref="CX28:DS28"/>
    <mergeCell ref="A28:H28"/>
    <mergeCell ref="I28:AO28"/>
    <mergeCell ref="AP28:BE28"/>
    <mergeCell ref="A31:H31"/>
    <mergeCell ref="BF32:CA33"/>
    <mergeCell ref="CB32:CW33"/>
    <mergeCell ref="A23:H23"/>
    <mergeCell ref="AP23:BE23"/>
    <mergeCell ref="A24:H24"/>
    <mergeCell ref="AP24:BE24"/>
    <mergeCell ref="BF24:CA24"/>
    <mergeCell ref="A25:H26"/>
    <mergeCell ref="AP25:BE26"/>
    <mergeCell ref="BF25:CA26"/>
    <mergeCell ref="CX32:DS33"/>
    <mergeCell ref="BF31:CA31"/>
    <mergeCell ref="CB31:CW31"/>
    <mergeCell ref="CX31:DS31"/>
    <mergeCell ref="A22:H22"/>
    <mergeCell ref="AP22:BE22"/>
    <mergeCell ref="BF22:CA22"/>
    <mergeCell ref="CB22:CW22"/>
    <mergeCell ref="A32:H33"/>
    <mergeCell ref="AP32:BE33"/>
    <mergeCell ref="A17:H18"/>
    <mergeCell ref="AP17:BE18"/>
    <mergeCell ref="BF17:CA18"/>
    <mergeCell ref="CB17:CW18"/>
    <mergeCell ref="A16:H16"/>
    <mergeCell ref="I16:AO16"/>
    <mergeCell ref="AP16:BE16"/>
    <mergeCell ref="BF16:CA16"/>
    <mergeCell ref="I17:AO17"/>
    <mergeCell ref="A34:H36"/>
    <mergeCell ref="AP34:BE36"/>
    <mergeCell ref="BF34:CA36"/>
    <mergeCell ref="CB34:CW36"/>
    <mergeCell ref="I36:AO36"/>
    <mergeCell ref="A38:H40"/>
    <mergeCell ref="AP38:BE40"/>
    <mergeCell ref="BF38:CA40"/>
    <mergeCell ref="CB38:CW40"/>
    <mergeCell ref="I39:AO39"/>
    <mergeCell ref="CX43:DS44"/>
    <mergeCell ref="I44:AO44"/>
    <mergeCell ref="CX34:DS36"/>
    <mergeCell ref="CX11:DS15"/>
    <mergeCell ref="CX38:DS40"/>
    <mergeCell ref="I34:AO34"/>
    <mergeCell ref="I35:AO35"/>
    <mergeCell ref="I15:AO15"/>
    <mergeCell ref="AP11:BE15"/>
    <mergeCell ref="BF11:CA15"/>
    <mergeCell ref="CB51:CW52"/>
    <mergeCell ref="CX51:DS52"/>
    <mergeCell ref="A41:H42"/>
    <mergeCell ref="AP41:BE42"/>
    <mergeCell ref="BF41:CA42"/>
    <mergeCell ref="CB41:CW42"/>
    <mergeCell ref="CX41:DS42"/>
    <mergeCell ref="A43:H44"/>
    <mergeCell ref="BF43:CA44"/>
    <mergeCell ref="CB43:CW44"/>
    <mergeCell ref="CX56:DS57"/>
    <mergeCell ref="A55:H55"/>
    <mergeCell ref="A45:H47"/>
    <mergeCell ref="AP45:BE47"/>
    <mergeCell ref="BF45:CA47"/>
    <mergeCell ref="CB45:CW47"/>
    <mergeCell ref="CX45:DS47"/>
    <mergeCell ref="A51:H52"/>
    <mergeCell ref="AP51:BE52"/>
    <mergeCell ref="BF51:CA52"/>
    <mergeCell ref="A56:H57"/>
    <mergeCell ref="AP56:BE57"/>
    <mergeCell ref="BF56:CA57"/>
    <mergeCell ref="CB56:CW57"/>
    <mergeCell ref="AP53:BE54"/>
    <mergeCell ref="BF53:CA54"/>
    <mergeCell ref="CB53:CW54"/>
    <mergeCell ref="I56:AO56"/>
    <mergeCell ref="I57:AO57"/>
    <mergeCell ref="AP55:BE55"/>
    <mergeCell ref="CX53:DS54"/>
    <mergeCell ref="CX58:DS59"/>
    <mergeCell ref="A62:H63"/>
    <mergeCell ref="AP62:BE63"/>
    <mergeCell ref="BF62:CA63"/>
    <mergeCell ref="CB62:CW63"/>
    <mergeCell ref="CX62:DS63"/>
    <mergeCell ref="A60:H60"/>
    <mergeCell ref="AP60:BE60"/>
    <mergeCell ref="BF60:CA60"/>
    <mergeCell ref="A58:H59"/>
    <mergeCell ref="AP58:BE59"/>
    <mergeCell ref="BF58:CA59"/>
    <mergeCell ref="CB58:CW59"/>
    <mergeCell ref="CX64:DS66"/>
    <mergeCell ref="CB69:CW70"/>
    <mergeCell ref="CX69:DS70"/>
    <mergeCell ref="A68:H68"/>
    <mergeCell ref="A67:H67"/>
    <mergeCell ref="I67:AO67"/>
    <mergeCell ref="CB68:CW68"/>
    <mergeCell ref="CX68:DS68"/>
    <mergeCell ref="A69:H70"/>
    <mergeCell ref="AP69:BE70"/>
    <mergeCell ref="I75:AO75"/>
    <mergeCell ref="A64:H66"/>
    <mergeCell ref="AP64:BE66"/>
    <mergeCell ref="BF64:CA66"/>
    <mergeCell ref="A75:H79"/>
    <mergeCell ref="AP75:BE79"/>
    <mergeCell ref="BF69:CA70"/>
    <mergeCell ref="A72:H74"/>
    <mergeCell ref="AP72:BE74"/>
    <mergeCell ref="I79:AO79"/>
    <mergeCell ref="I78:AO78"/>
    <mergeCell ref="I76:AO76"/>
    <mergeCell ref="I77:AO77"/>
    <mergeCell ref="CB75:CW79"/>
    <mergeCell ref="CX75:DS79"/>
    <mergeCell ref="A71:H71"/>
    <mergeCell ref="I71:AO71"/>
    <mergeCell ref="AP71:BE71"/>
    <mergeCell ref="BF72:CA74"/>
    <mergeCell ref="BF75:CA79"/>
    <mergeCell ref="BF68:CA68"/>
    <mergeCell ref="I74:AO74"/>
    <mergeCell ref="I73:AO73"/>
    <mergeCell ref="I72:AO72"/>
    <mergeCell ref="CX67:DS67"/>
    <mergeCell ref="I66:AO66"/>
    <mergeCell ref="CB67:CW67"/>
    <mergeCell ref="CB64:CW66"/>
    <mergeCell ref="CB72:CW74"/>
    <mergeCell ref="CX72:DS74"/>
    <mergeCell ref="I65:AO65"/>
    <mergeCell ref="BF71:CA71"/>
    <mergeCell ref="CB71:CW71"/>
    <mergeCell ref="CX71:DS71"/>
    <mergeCell ref="I70:AO70"/>
    <mergeCell ref="I68:AO68"/>
    <mergeCell ref="I69:AO69"/>
    <mergeCell ref="AP68:BE68"/>
    <mergeCell ref="AP67:BE67"/>
    <mergeCell ref="BF67:CA67"/>
    <mergeCell ref="I58:AO58"/>
    <mergeCell ref="I59:AO59"/>
    <mergeCell ref="I64:AO64"/>
    <mergeCell ref="I63:AO63"/>
    <mergeCell ref="I61:AO61"/>
    <mergeCell ref="I62:AO62"/>
    <mergeCell ref="BF55:CA55"/>
    <mergeCell ref="CB55:CW55"/>
    <mergeCell ref="CX55:DS55"/>
    <mergeCell ref="A50:H50"/>
    <mergeCell ref="I50:AO50"/>
    <mergeCell ref="A53:H54"/>
    <mergeCell ref="I55:AO55"/>
    <mergeCell ref="I54:AO54"/>
    <mergeCell ref="AP50:BE50"/>
    <mergeCell ref="BF50:CA50"/>
    <mergeCell ref="I49:AO49"/>
    <mergeCell ref="I53:AO53"/>
    <mergeCell ref="I52:AO52"/>
    <mergeCell ref="I51:AO51"/>
    <mergeCell ref="I45:AO45"/>
    <mergeCell ref="I46:AO46"/>
    <mergeCell ref="I47:AO47"/>
    <mergeCell ref="I48:AO48"/>
    <mergeCell ref="CB50:CW50"/>
    <mergeCell ref="CX50:DS50"/>
    <mergeCell ref="AP31:BE31"/>
    <mergeCell ref="AP44:BE44"/>
    <mergeCell ref="I43:AO43"/>
    <mergeCell ref="AP43:BE43"/>
    <mergeCell ref="I42:AO42"/>
    <mergeCell ref="I41:AO41"/>
    <mergeCell ref="I40:AO40"/>
    <mergeCell ref="I37:AO37"/>
    <mergeCell ref="I38:AO38"/>
    <mergeCell ref="I33:AO33"/>
    <mergeCell ref="I32:AO32"/>
    <mergeCell ref="I31:AO31"/>
    <mergeCell ref="I30:AO30"/>
    <mergeCell ref="I29:AO29"/>
    <mergeCell ref="I27:AO27"/>
    <mergeCell ref="I22:AO22"/>
    <mergeCell ref="I23:AO23"/>
    <mergeCell ref="I24:AO24"/>
    <mergeCell ref="I25:AO25"/>
    <mergeCell ref="CB21:CW21"/>
    <mergeCell ref="BF23:CA23"/>
    <mergeCell ref="CB23:CW23"/>
    <mergeCell ref="I26:AO26"/>
    <mergeCell ref="CX21:DS21"/>
    <mergeCell ref="BF28:CA28"/>
    <mergeCell ref="CB28:CW28"/>
    <mergeCell ref="CX22:DS22"/>
    <mergeCell ref="CX23:DS23"/>
    <mergeCell ref="CB24:CW24"/>
    <mergeCell ref="CX24:DS24"/>
    <mergeCell ref="CB25:CW26"/>
    <mergeCell ref="CX25:DS26"/>
    <mergeCell ref="A21:H21"/>
    <mergeCell ref="I21:AO21"/>
    <mergeCell ref="AP21:BE21"/>
    <mergeCell ref="BF21:CA21"/>
    <mergeCell ref="A19:H20"/>
    <mergeCell ref="AP19:BE20"/>
    <mergeCell ref="BF19:CA20"/>
    <mergeCell ref="CB19:CW20"/>
    <mergeCell ref="I19:AO19"/>
    <mergeCell ref="CX19:DS20"/>
    <mergeCell ref="I18:AO18"/>
    <mergeCell ref="CX17:DS18"/>
    <mergeCell ref="I12:AO12"/>
    <mergeCell ref="I20:AO20"/>
    <mergeCell ref="CB11:CW15"/>
    <mergeCell ref="CB16:CW16"/>
    <mergeCell ref="CX16:DS16"/>
    <mergeCell ref="I14:AO14"/>
    <mergeCell ref="A9:H9"/>
    <mergeCell ref="I9:AO9"/>
    <mergeCell ref="AP9:BE9"/>
    <mergeCell ref="I11:AO11"/>
    <mergeCell ref="A10:H10"/>
    <mergeCell ref="I10:AO10"/>
    <mergeCell ref="AP10:BE10"/>
    <mergeCell ref="A11:H15"/>
    <mergeCell ref="CB7:CW7"/>
    <mergeCell ref="CB8:CW8"/>
    <mergeCell ref="CX8:DS8"/>
    <mergeCell ref="CX10:DS10"/>
    <mergeCell ref="I13:AO13"/>
    <mergeCell ref="BF9:CA9"/>
    <mergeCell ref="CB9:CW9"/>
    <mergeCell ref="CX9:DS9"/>
    <mergeCell ref="BF10:CA10"/>
    <mergeCell ref="CB10:CW10"/>
    <mergeCell ref="CX7:DS7"/>
    <mergeCell ref="A8:H8"/>
    <mergeCell ref="I8:AO8"/>
    <mergeCell ref="AP8:BE8"/>
    <mergeCell ref="BF8:CA8"/>
    <mergeCell ref="A5:DS5"/>
    <mergeCell ref="A7:H7"/>
    <mergeCell ref="I7:AO7"/>
    <mergeCell ref="AP7:BE7"/>
    <mergeCell ref="BF7:CA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FK112"/>
  <sheetViews>
    <sheetView tabSelected="1" zoomScale="68" zoomScaleNormal="68" zoomScalePageLayoutView="0" workbookViewId="0" topLeftCell="A1">
      <pane xSplit="57" ySplit="14" topLeftCell="BF57" activePane="bottomRight" state="frozen"/>
      <selection pane="topLeft" activeCell="A1" sqref="A1"/>
      <selection pane="topRight" activeCell="BF1" sqref="BF1"/>
      <selection pane="bottomLeft" activeCell="A15" sqref="A15"/>
      <selection pane="bottomRight" activeCell="EL112" sqref="EL112"/>
    </sheetView>
  </sheetViews>
  <sheetFormatPr defaultColWidth="1.25" defaultRowHeight="12.75"/>
  <cols>
    <col min="1" max="16384" width="1.25" style="13" customWidth="1"/>
  </cols>
  <sheetData>
    <row r="1" spans="123:167" s="10" customFormat="1" ht="10.5">
      <c r="DS1" s="11"/>
      <c r="EO1" s="11"/>
      <c r="FK1" s="11" t="s">
        <v>322</v>
      </c>
    </row>
    <row r="2" spans="123:167" s="10" customFormat="1" ht="10.5">
      <c r="DS2" s="11"/>
      <c r="EO2" s="11"/>
      <c r="FK2" s="11" t="s">
        <v>9</v>
      </c>
    </row>
    <row r="3" spans="123:167" s="10" customFormat="1" ht="10.5">
      <c r="DS3" s="11"/>
      <c r="EO3" s="11"/>
      <c r="FK3" s="11" t="s">
        <v>10</v>
      </c>
    </row>
    <row r="7" spans="1:123" s="12" customFormat="1" ht="18">
      <c r="A7" s="46" t="s">
        <v>323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</row>
    <row r="10" spans="1:167" ht="15">
      <c r="A10" s="36" t="s">
        <v>25</v>
      </c>
      <c r="B10" s="37"/>
      <c r="C10" s="37"/>
      <c r="D10" s="37"/>
      <c r="E10" s="37"/>
      <c r="F10" s="37"/>
      <c r="G10" s="37"/>
      <c r="H10" s="38"/>
      <c r="I10" s="36" t="s">
        <v>27</v>
      </c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8"/>
      <c r="AP10" s="36" t="s">
        <v>28</v>
      </c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8"/>
      <c r="BF10" s="36" t="s">
        <v>30</v>
      </c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8"/>
      <c r="CB10" s="36" t="s">
        <v>35</v>
      </c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8"/>
      <c r="CX10" s="36" t="s">
        <v>33</v>
      </c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8"/>
      <c r="DT10" s="36" t="s">
        <v>33</v>
      </c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8"/>
      <c r="EP10" s="36" t="s">
        <v>33</v>
      </c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8"/>
    </row>
    <row r="11" spans="1:167" ht="15">
      <c r="A11" s="39" t="s">
        <v>26</v>
      </c>
      <c r="B11" s="40"/>
      <c r="C11" s="40"/>
      <c r="D11" s="40"/>
      <c r="E11" s="40"/>
      <c r="F11" s="40"/>
      <c r="G11" s="40"/>
      <c r="H11" s="41"/>
      <c r="I11" s="39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1"/>
      <c r="AP11" s="39" t="s">
        <v>29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1"/>
      <c r="BF11" s="39" t="s">
        <v>31</v>
      </c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1"/>
      <c r="CB11" s="39" t="s">
        <v>36</v>
      </c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1"/>
      <c r="CX11" s="39" t="s">
        <v>34</v>
      </c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1"/>
      <c r="DT11" s="39" t="s">
        <v>34</v>
      </c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1"/>
      <c r="EP11" s="39" t="s">
        <v>34</v>
      </c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1"/>
    </row>
    <row r="12" spans="1:167" ht="15.75" customHeight="1">
      <c r="A12" s="39"/>
      <c r="B12" s="40"/>
      <c r="C12" s="40"/>
      <c r="D12" s="40"/>
      <c r="E12" s="40"/>
      <c r="F12" s="40"/>
      <c r="G12" s="40"/>
      <c r="H12" s="41"/>
      <c r="I12" s="39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1"/>
      <c r="AP12" s="39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1"/>
      <c r="BF12" s="39" t="s">
        <v>32</v>
      </c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1"/>
      <c r="CB12" s="39" t="s">
        <v>150</v>
      </c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1"/>
      <c r="CX12" s="39" t="s">
        <v>427</v>
      </c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1"/>
      <c r="DT12" s="39" t="s">
        <v>430</v>
      </c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1"/>
      <c r="EP12" s="39" t="s">
        <v>429</v>
      </c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1"/>
    </row>
    <row r="13" spans="1:167" s="14" customFormat="1" ht="15">
      <c r="A13" s="61"/>
      <c r="B13" s="49"/>
      <c r="C13" s="49"/>
      <c r="D13" s="49"/>
      <c r="E13" s="49"/>
      <c r="F13" s="49"/>
      <c r="G13" s="49"/>
      <c r="H13" s="62"/>
      <c r="I13" s="71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72"/>
      <c r="AP13" s="61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62"/>
      <c r="BF13" s="69" t="s">
        <v>324</v>
      </c>
      <c r="BG13" s="48"/>
      <c r="BH13" s="48"/>
      <c r="BI13" s="48"/>
      <c r="BJ13" s="48"/>
      <c r="BK13" s="48"/>
      <c r="BL13" s="48"/>
      <c r="BM13" s="48"/>
      <c r="BN13" s="48"/>
      <c r="BO13" s="48"/>
      <c r="BP13" s="70"/>
      <c r="BQ13" s="69" t="s">
        <v>326</v>
      </c>
      <c r="BR13" s="48"/>
      <c r="BS13" s="48"/>
      <c r="BT13" s="48"/>
      <c r="BU13" s="48"/>
      <c r="BV13" s="48"/>
      <c r="BW13" s="48"/>
      <c r="BX13" s="48"/>
      <c r="BY13" s="48"/>
      <c r="BZ13" s="48"/>
      <c r="CA13" s="70"/>
      <c r="CB13" s="69" t="s">
        <v>324</v>
      </c>
      <c r="CC13" s="48"/>
      <c r="CD13" s="48"/>
      <c r="CE13" s="48"/>
      <c r="CF13" s="48"/>
      <c r="CG13" s="48"/>
      <c r="CH13" s="48"/>
      <c r="CI13" s="48"/>
      <c r="CJ13" s="48"/>
      <c r="CK13" s="48"/>
      <c r="CL13" s="70"/>
      <c r="CM13" s="69" t="s">
        <v>326</v>
      </c>
      <c r="CN13" s="48"/>
      <c r="CO13" s="48"/>
      <c r="CP13" s="48"/>
      <c r="CQ13" s="48"/>
      <c r="CR13" s="48"/>
      <c r="CS13" s="48"/>
      <c r="CT13" s="48"/>
      <c r="CU13" s="48"/>
      <c r="CV13" s="48"/>
      <c r="CW13" s="70"/>
      <c r="CX13" s="69" t="s">
        <v>324</v>
      </c>
      <c r="CY13" s="48"/>
      <c r="CZ13" s="48"/>
      <c r="DA13" s="48"/>
      <c r="DB13" s="48"/>
      <c r="DC13" s="48"/>
      <c r="DD13" s="48"/>
      <c r="DE13" s="48"/>
      <c r="DF13" s="48"/>
      <c r="DG13" s="48"/>
      <c r="DH13" s="70"/>
      <c r="DI13" s="69" t="s">
        <v>326</v>
      </c>
      <c r="DJ13" s="48"/>
      <c r="DK13" s="48"/>
      <c r="DL13" s="48"/>
      <c r="DM13" s="48"/>
      <c r="DN13" s="48"/>
      <c r="DO13" s="48"/>
      <c r="DP13" s="48"/>
      <c r="DQ13" s="48"/>
      <c r="DR13" s="48"/>
      <c r="DS13" s="70"/>
      <c r="DT13" s="69" t="s">
        <v>324</v>
      </c>
      <c r="DU13" s="48"/>
      <c r="DV13" s="48"/>
      <c r="DW13" s="48"/>
      <c r="DX13" s="48"/>
      <c r="DY13" s="48"/>
      <c r="DZ13" s="48"/>
      <c r="EA13" s="48"/>
      <c r="EB13" s="48"/>
      <c r="EC13" s="48"/>
      <c r="ED13" s="70"/>
      <c r="EE13" s="69" t="s">
        <v>326</v>
      </c>
      <c r="EF13" s="48"/>
      <c r="EG13" s="48"/>
      <c r="EH13" s="48"/>
      <c r="EI13" s="48"/>
      <c r="EJ13" s="48"/>
      <c r="EK13" s="48"/>
      <c r="EL13" s="48"/>
      <c r="EM13" s="48"/>
      <c r="EN13" s="48"/>
      <c r="EO13" s="70"/>
      <c r="EP13" s="69" t="s">
        <v>324</v>
      </c>
      <c r="EQ13" s="48"/>
      <c r="ER13" s="48"/>
      <c r="ES13" s="48"/>
      <c r="ET13" s="48"/>
      <c r="EU13" s="48"/>
      <c r="EV13" s="48"/>
      <c r="EW13" s="48"/>
      <c r="EX13" s="48"/>
      <c r="EY13" s="48"/>
      <c r="EZ13" s="70"/>
      <c r="FA13" s="69" t="s">
        <v>326</v>
      </c>
      <c r="FB13" s="48"/>
      <c r="FC13" s="48"/>
      <c r="FD13" s="48"/>
      <c r="FE13" s="48"/>
      <c r="FF13" s="48"/>
      <c r="FG13" s="48"/>
      <c r="FH13" s="48"/>
      <c r="FI13" s="48"/>
      <c r="FJ13" s="48"/>
      <c r="FK13" s="70"/>
    </row>
    <row r="14" spans="1:167" ht="15">
      <c r="A14" s="63"/>
      <c r="B14" s="64"/>
      <c r="C14" s="64"/>
      <c r="D14" s="64"/>
      <c r="E14" s="64"/>
      <c r="F14" s="64"/>
      <c r="G14" s="64"/>
      <c r="H14" s="65"/>
      <c r="I14" s="66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8"/>
      <c r="AP14" s="63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5"/>
      <c r="BF14" s="63" t="s">
        <v>325</v>
      </c>
      <c r="BG14" s="64"/>
      <c r="BH14" s="64"/>
      <c r="BI14" s="64"/>
      <c r="BJ14" s="64"/>
      <c r="BK14" s="64"/>
      <c r="BL14" s="64"/>
      <c r="BM14" s="64"/>
      <c r="BN14" s="64"/>
      <c r="BO14" s="64"/>
      <c r="BP14" s="65"/>
      <c r="BQ14" s="63" t="s">
        <v>325</v>
      </c>
      <c r="BR14" s="64"/>
      <c r="BS14" s="64"/>
      <c r="BT14" s="64"/>
      <c r="BU14" s="64"/>
      <c r="BV14" s="64"/>
      <c r="BW14" s="64"/>
      <c r="BX14" s="64"/>
      <c r="BY14" s="64"/>
      <c r="BZ14" s="64"/>
      <c r="CA14" s="65"/>
      <c r="CB14" s="63" t="s">
        <v>325</v>
      </c>
      <c r="CC14" s="64"/>
      <c r="CD14" s="64"/>
      <c r="CE14" s="64"/>
      <c r="CF14" s="64"/>
      <c r="CG14" s="64"/>
      <c r="CH14" s="64"/>
      <c r="CI14" s="64"/>
      <c r="CJ14" s="64"/>
      <c r="CK14" s="64"/>
      <c r="CL14" s="65"/>
      <c r="CM14" s="63" t="s">
        <v>325</v>
      </c>
      <c r="CN14" s="64"/>
      <c r="CO14" s="64"/>
      <c r="CP14" s="64"/>
      <c r="CQ14" s="64"/>
      <c r="CR14" s="64"/>
      <c r="CS14" s="64"/>
      <c r="CT14" s="64"/>
      <c r="CU14" s="64"/>
      <c r="CV14" s="64"/>
      <c r="CW14" s="65"/>
      <c r="CX14" s="63" t="s">
        <v>325</v>
      </c>
      <c r="CY14" s="64"/>
      <c r="CZ14" s="64"/>
      <c r="DA14" s="64"/>
      <c r="DB14" s="64"/>
      <c r="DC14" s="64"/>
      <c r="DD14" s="64"/>
      <c r="DE14" s="64"/>
      <c r="DF14" s="64"/>
      <c r="DG14" s="64"/>
      <c r="DH14" s="65"/>
      <c r="DI14" s="63" t="s">
        <v>325</v>
      </c>
      <c r="DJ14" s="64"/>
      <c r="DK14" s="64"/>
      <c r="DL14" s="64"/>
      <c r="DM14" s="64"/>
      <c r="DN14" s="64"/>
      <c r="DO14" s="64"/>
      <c r="DP14" s="64"/>
      <c r="DQ14" s="64"/>
      <c r="DR14" s="64"/>
      <c r="DS14" s="65"/>
      <c r="DT14" s="63" t="s">
        <v>325</v>
      </c>
      <c r="DU14" s="64"/>
      <c r="DV14" s="64"/>
      <c r="DW14" s="64"/>
      <c r="DX14" s="64"/>
      <c r="DY14" s="64"/>
      <c r="DZ14" s="64"/>
      <c r="EA14" s="64"/>
      <c r="EB14" s="64"/>
      <c r="EC14" s="64"/>
      <c r="ED14" s="65"/>
      <c r="EE14" s="63" t="s">
        <v>325</v>
      </c>
      <c r="EF14" s="64"/>
      <c r="EG14" s="64"/>
      <c r="EH14" s="64"/>
      <c r="EI14" s="64"/>
      <c r="EJ14" s="64"/>
      <c r="EK14" s="64"/>
      <c r="EL14" s="64"/>
      <c r="EM14" s="64"/>
      <c r="EN14" s="64"/>
      <c r="EO14" s="65"/>
      <c r="EP14" s="63" t="s">
        <v>325</v>
      </c>
      <c r="EQ14" s="64"/>
      <c r="ER14" s="64"/>
      <c r="ES14" s="64"/>
      <c r="ET14" s="64"/>
      <c r="EU14" s="64"/>
      <c r="EV14" s="64"/>
      <c r="EW14" s="64"/>
      <c r="EX14" s="64"/>
      <c r="EY14" s="64"/>
      <c r="EZ14" s="65"/>
      <c r="FA14" s="63" t="s">
        <v>325</v>
      </c>
      <c r="FB14" s="64"/>
      <c r="FC14" s="64"/>
      <c r="FD14" s="64"/>
      <c r="FE14" s="64"/>
      <c r="FF14" s="64"/>
      <c r="FG14" s="64"/>
      <c r="FH14" s="64"/>
      <c r="FI14" s="64"/>
      <c r="FJ14" s="64"/>
      <c r="FK14" s="65"/>
    </row>
    <row r="15" spans="1:167" ht="15">
      <c r="A15" s="48" t="s">
        <v>37</v>
      </c>
      <c r="B15" s="48"/>
      <c r="C15" s="48"/>
      <c r="D15" s="48"/>
      <c r="E15" s="48"/>
      <c r="F15" s="48"/>
      <c r="G15" s="48"/>
      <c r="H15" s="48"/>
      <c r="I15" s="47" t="s">
        <v>327</v>
      </c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73">
        <f>BF52+BF73</f>
        <v>17575</v>
      </c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>
        <f>BQ52+BQ73</f>
        <v>17902</v>
      </c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>
        <f>CB52+CB73</f>
        <v>17902</v>
      </c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>
        <f>CM52+CM73</f>
        <v>15606</v>
      </c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>
        <f>CX52+CX73</f>
        <v>15606</v>
      </c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>
        <f>DI52+DI73</f>
        <v>15895</v>
      </c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>
        <f>DT52+DT73</f>
        <v>15895</v>
      </c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>
        <f>EE52+EE73</f>
        <v>16077</v>
      </c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>
        <f>EP52+EP73</f>
        <v>16077</v>
      </c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>
        <f>FA52+FA73</f>
        <v>16074</v>
      </c>
      <c r="FB15" s="73"/>
      <c r="FC15" s="73"/>
      <c r="FD15" s="73"/>
      <c r="FE15" s="73"/>
      <c r="FF15" s="73"/>
      <c r="FG15" s="73"/>
      <c r="FH15" s="73"/>
      <c r="FI15" s="73"/>
      <c r="FJ15" s="73"/>
      <c r="FK15" s="73"/>
    </row>
    <row r="16" spans="1:167" ht="15">
      <c r="A16" s="49"/>
      <c r="B16" s="49"/>
      <c r="C16" s="49"/>
      <c r="D16" s="49"/>
      <c r="E16" s="49"/>
      <c r="F16" s="49"/>
      <c r="G16" s="49"/>
      <c r="H16" s="49"/>
      <c r="I16" s="50" t="s">
        <v>328</v>
      </c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</row>
    <row r="17" spans="1:167" ht="15">
      <c r="A17" s="49" t="s">
        <v>44</v>
      </c>
      <c r="B17" s="49"/>
      <c r="C17" s="49"/>
      <c r="D17" s="49"/>
      <c r="E17" s="49"/>
      <c r="F17" s="49"/>
      <c r="G17" s="49"/>
      <c r="H17" s="49"/>
      <c r="I17" s="50" t="s">
        <v>329</v>
      </c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</row>
    <row r="18" spans="1:167" ht="15">
      <c r="A18" s="49"/>
      <c r="B18" s="49"/>
      <c r="C18" s="49"/>
      <c r="D18" s="49"/>
      <c r="E18" s="49"/>
      <c r="F18" s="49"/>
      <c r="G18" s="49"/>
      <c r="H18" s="49"/>
      <c r="I18" s="50" t="s">
        <v>330</v>
      </c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</row>
    <row r="19" spans="1:167" ht="15">
      <c r="A19" s="49"/>
      <c r="B19" s="49"/>
      <c r="C19" s="49"/>
      <c r="D19" s="49"/>
      <c r="E19" s="49"/>
      <c r="F19" s="49"/>
      <c r="G19" s="49"/>
      <c r="H19" s="49"/>
      <c r="I19" s="50" t="s">
        <v>331</v>
      </c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49" t="s">
        <v>359</v>
      </c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</row>
    <row r="20" spans="1:167" ht="15">
      <c r="A20" s="49"/>
      <c r="B20" s="49"/>
      <c r="C20" s="49"/>
      <c r="D20" s="49"/>
      <c r="E20" s="49"/>
      <c r="F20" s="49"/>
      <c r="G20" s="49"/>
      <c r="H20" s="49"/>
      <c r="I20" s="50" t="s">
        <v>332</v>
      </c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</row>
    <row r="21" spans="1:167" ht="15">
      <c r="A21" s="49"/>
      <c r="B21" s="49"/>
      <c r="C21" s="49"/>
      <c r="D21" s="49"/>
      <c r="E21" s="49"/>
      <c r="F21" s="49"/>
      <c r="G21" s="49"/>
      <c r="H21" s="49"/>
      <c r="I21" s="50" t="s">
        <v>333</v>
      </c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</row>
    <row r="22" spans="1:167" ht="15">
      <c r="A22" s="49"/>
      <c r="B22" s="49"/>
      <c r="C22" s="49"/>
      <c r="D22" s="49"/>
      <c r="E22" s="49"/>
      <c r="F22" s="49"/>
      <c r="G22" s="49"/>
      <c r="H22" s="49"/>
      <c r="I22" s="50" t="s">
        <v>334</v>
      </c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</row>
    <row r="23" spans="1:167" ht="15">
      <c r="A23" s="49"/>
      <c r="B23" s="49"/>
      <c r="C23" s="49"/>
      <c r="D23" s="49"/>
      <c r="E23" s="49"/>
      <c r="F23" s="49"/>
      <c r="G23" s="49"/>
      <c r="H23" s="49"/>
      <c r="I23" s="50" t="s">
        <v>335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</row>
    <row r="24" spans="1:167" ht="15">
      <c r="A24" s="49"/>
      <c r="B24" s="49"/>
      <c r="C24" s="49"/>
      <c r="D24" s="49"/>
      <c r="E24" s="49"/>
      <c r="F24" s="49"/>
      <c r="G24" s="49"/>
      <c r="H24" s="49"/>
      <c r="I24" s="50" t="s">
        <v>336</v>
      </c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</row>
    <row r="25" spans="1:167" ht="15">
      <c r="A25" s="49"/>
      <c r="B25" s="49"/>
      <c r="C25" s="49"/>
      <c r="D25" s="49"/>
      <c r="E25" s="49"/>
      <c r="F25" s="49"/>
      <c r="G25" s="49"/>
      <c r="H25" s="49"/>
      <c r="I25" s="50" t="s">
        <v>337</v>
      </c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</row>
    <row r="26" spans="1:167" ht="15">
      <c r="A26" s="49"/>
      <c r="B26" s="49"/>
      <c r="C26" s="49"/>
      <c r="D26" s="49"/>
      <c r="E26" s="49"/>
      <c r="F26" s="49"/>
      <c r="G26" s="49"/>
      <c r="H26" s="49"/>
      <c r="I26" s="50" t="s">
        <v>338</v>
      </c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</row>
    <row r="27" spans="1:167" ht="15">
      <c r="A27" s="49"/>
      <c r="B27" s="49"/>
      <c r="C27" s="49"/>
      <c r="D27" s="49"/>
      <c r="E27" s="49"/>
      <c r="F27" s="49"/>
      <c r="G27" s="49"/>
      <c r="H27" s="49"/>
      <c r="I27" s="50" t="s">
        <v>339</v>
      </c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</row>
    <row r="28" spans="1:167" ht="15">
      <c r="A28" s="49"/>
      <c r="B28" s="49"/>
      <c r="C28" s="49"/>
      <c r="D28" s="49"/>
      <c r="E28" s="49"/>
      <c r="F28" s="49"/>
      <c r="G28" s="49"/>
      <c r="H28" s="49"/>
      <c r="I28" s="50" t="s">
        <v>340</v>
      </c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</row>
    <row r="29" spans="1:167" ht="15">
      <c r="A29" s="49"/>
      <c r="B29" s="49"/>
      <c r="C29" s="49"/>
      <c r="D29" s="49"/>
      <c r="E29" s="49"/>
      <c r="F29" s="49"/>
      <c r="G29" s="49"/>
      <c r="H29" s="49"/>
      <c r="I29" s="50" t="s">
        <v>341</v>
      </c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</row>
    <row r="30" spans="1:167" ht="15">
      <c r="A30" s="49"/>
      <c r="B30" s="49"/>
      <c r="C30" s="49"/>
      <c r="D30" s="49"/>
      <c r="E30" s="49"/>
      <c r="F30" s="49"/>
      <c r="G30" s="49"/>
      <c r="H30" s="49"/>
      <c r="I30" s="50" t="s">
        <v>342</v>
      </c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</row>
    <row r="31" spans="1:167" ht="15">
      <c r="A31" s="49"/>
      <c r="B31" s="49"/>
      <c r="C31" s="49"/>
      <c r="D31" s="49"/>
      <c r="E31" s="49"/>
      <c r="F31" s="49"/>
      <c r="G31" s="49"/>
      <c r="H31" s="49"/>
      <c r="I31" s="50" t="s">
        <v>343</v>
      </c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</row>
    <row r="32" spans="1:167" ht="15">
      <c r="A32" s="49"/>
      <c r="B32" s="49"/>
      <c r="C32" s="49"/>
      <c r="D32" s="49"/>
      <c r="E32" s="49"/>
      <c r="F32" s="49"/>
      <c r="G32" s="49"/>
      <c r="H32" s="49"/>
      <c r="I32" s="50" t="s">
        <v>344</v>
      </c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49" t="s">
        <v>354</v>
      </c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</row>
    <row r="33" spans="1:167" ht="15">
      <c r="A33" s="49"/>
      <c r="B33" s="49"/>
      <c r="C33" s="49"/>
      <c r="D33" s="49"/>
      <c r="E33" s="49"/>
      <c r="F33" s="49"/>
      <c r="G33" s="49"/>
      <c r="H33" s="49"/>
      <c r="I33" s="50" t="s">
        <v>345</v>
      </c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</row>
    <row r="34" spans="1:167" ht="15">
      <c r="A34" s="49"/>
      <c r="B34" s="49"/>
      <c r="C34" s="49"/>
      <c r="D34" s="49"/>
      <c r="E34" s="49"/>
      <c r="F34" s="49"/>
      <c r="G34" s="49"/>
      <c r="H34" s="49"/>
      <c r="I34" s="50" t="s">
        <v>332</v>
      </c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</row>
    <row r="35" spans="1:167" ht="15">
      <c r="A35" s="49"/>
      <c r="B35" s="49"/>
      <c r="C35" s="49"/>
      <c r="D35" s="49"/>
      <c r="E35" s="49"/>
      <c r="F35" s="49"/>
      <c r="G35" s="49"/>
      <c r="H35" s="49"/>
      <c r="I35" s="50" t="s">
        <v>346</v>
      </c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</row>
    <row r="36" spans="1:167" ht="15">
      <c r="A36" s="49"/>
      <c r="B36" s="49"/>
      <c r="C36" s="49"/>
      <c r="D36" s="49"/>
      <c r="E36" s="49"/>
      <c r="F36" s="49"/>
      <c r="G36" s="49"/>
      <c r="H36" s="49"/>
      <c r="I36" s="50" t="s">
        <v>347</v>
      </c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</row>
    <row r="37" spans="1:167" ht="15">
      <c r="A37" s="49"/>
      <c r="B37" s="49"/>
      <c r="C37" s="49"/>
      <c r="D37" s="49"/>
      <c r="E37" s="49"/>
      <c r="F37" s="49"/>
      <c r="G37" s="49"/>
      <c r="H37" s="49"/>
      <c r="I37" s="50" t="s">
        <v>348</v>
      </c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</row>
    <row r="38" spans="1:167" ht="15">
      <c r="A38" s="49"/>
      <c r="B38" s="49"/>
      <c r="C38" s="49"/>
      <c r="D38" s="49"/>
      <c r="E38" s="49"/>
      <c r="F38" s="49"/>
      <c r="G38" s="49"/>
      <c r="H38" s="49"/>
      <c r="I38" s="50" t="s">
        <v>349</v>
      </c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</row>
    <row r="39" spans="1:167" ht="15">
      <c r="A39" s="49"/>
      <c r="B39" s="49"/>
      <c r="C39" s="49"/>
      <c r="D39" s="49"/>
      <c r="E39" s="49"/>
      <c r="F39" s="49"/>
      <c r="G39" s="49"/>
      <c r="H39" s="49"/>
      <c r="I39" s="50" t="s">
        <v>350</v>
      </c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</row>
    <row r="40" spans="1:167" ht="15">
      <c r="A40" s="49"/>
      <c r="B40" s="49"/>
      <c r="C40" s="49"/>
      <c r="D40" s="49"/>
      <c r="E40" s="49"/>
      <c r="F40" s="49"/>
      <c r="G40" s="49"/>
      <c r="H40" s="49"/>
      <c r="I40" s="50" t="s">
        <v>351</v>
      </c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</row>
    <row r="41" spans="1:167" ht="15">
      <c r="A41" s="49"/>
      <c r="B41" s="49"/>
      <c r="C41" s="49"/>
      <c r="D41" s="49"/>
      <c r="E41" s="49"/>
      <c r="F41" s="49"/>
      <c r="G41" s="49"/>
      <c r="H41" s="49"/>
      <c r="I41" s="50" t="s">
        <v>352</v>
      </c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</row>
    <row r="42" spans="1:167" ht="15">
      <c r="A42" s="49"/>
      <c r="B42" s="49"/>
      <c r="C42" s="49"/>
      <c r="D42" s="49"/>
      <c r="E42" s="49"/>
      <c r="F42" s="49"/>
      <c r="G42" s="49"/>
      <c r="H42" s="49"/>
      <c r="I42" s="50" t="s">
        <v>353</v>
      </c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</row>
    <row r="43" spans="1:167" ht="15">
      <c r="A43" s="49"/>
      <c r="B43" s="49"/>
      <c r="C43" s="49"/>
      <c r="D43" s="49"/>
      <c r="E43" s="49"/>
      <c r="F43" s="49"/>
      <c r="G43" s="49"/>
      <c r="H43" s="49"/>
      <c r="I43" s="50" t="s">
        <v>341</v>
      </c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</row>
    <row r="44" spans="1:167" ht="15">
      <c r="A44" s="49"/>
      <c r="B44" s="49"/>
      <c r="C44" s="49"/>
      <c r="D44" s="49"/>
      <c r="E44" s="49"/>
      <c r="F44" s="49"/>
      <c r="G44" s="49"/>
      <c r="H44" s="49"/>
      <c r="I44" s="50" t="s">
        <v>342</v>
      </c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</row>
    <row r="45" spans="1:167" ht="15">
      <c r="A45" s="49"/>
      <c r="B45" s="49"/>
      <c r="C45" s="49"/>
      <c r="D45" s="49"/>
      <c r="E45" s="49"/>
      <c r="F45" s="49"/>
      <c r="G45" s="49"/>
      <c r="H45" s="49"/>
      <c r="I45" s="50" t="s">
        <v>343</v>
      </c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</row>
    <row r="46" spans="1:167" ht="15">
      <c r="A46" s="49" t="s">
        <v>46</v>
      </c>
      <c r="B46" s="49"/>
      <c r="C46" s="49"/>
      <c r="D46" s="49"/>
      <c r="E46" s="49"/>
      <c r="F46" s="49"/>
      <c r="G46" s="49"/>
      <c r="H46" s="49"/>
      <c r="I46" s="50" t="s">
        <v>355</v>
      </c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</row>
    <row r="47" spans="1:167" ht="15">
      <c r="A47" s="49"/>
      <c r="B47" s="49"/>
      <c r="C47" s="49"/>
      <c r="D47" s="49"/>
      <c r="E47" s="49"/>
      <c r="F47" s="49"/>
      <c r="G47" s="49"/>
      <c r="H47" s="49"/>
      <c r="I47" s="50" t="s">
        <v>356</v>
      </c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</row>
    <row r="48" spans="1:167" ht="15">
      <c r="A48" s="49"/>
      <c r="B48" s="49"/>
      <c r="C48" s="49"/>
      <c r="D48" s="49"/>
      <c r="E48" s="49"/>
      <c r="F48" s="49"/>
      <c r="G48" s="49"/>
      <c r="H48" s="49"/>
      <c r="I48" s="50" t="s">
        <v>357</v>
      </c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</row>
    <row r="49" spans="1:167" ht="15">
      <c r="A49" s="49"/>
      <c r="B49" s="49"/>
      <c r="C49" s="49"/>
      <c r="D49" s="49"/>
      <c r="E49" s="49"/>
      <c r="F49" s="49"/>
      <c r="G49" s="49"/>
      <c r="H49" s="49"/>
      <c r="I49" s="50" t="s">
        <v>358</v>
      </c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49" t="s">
        <v>359</v>
      </c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</row>
    <row r="50" spans="1:167" ht="15">
      <c r="A50" s="49"/>
      <c r="B50" s="49"/>
      <c r="C50" s="49"/>
      <c r="D50" s="49"/>
      <c r="E50" s="49"/>
      <c r="F50" s="49"/>
      <c r="G50" s="49"/>
      <c r="H50" s="49"/>
      <c r="I50" s="50" t="s">
        <v>360</v>
      </c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49" t="s">
        <v>354</v>
      </c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</row>
    <row r="51" spans="1:167" ht="15">
      <c r="A51" s="49"/>
      <c r="B51" s="49"/>
      <c r="C51" s="49"/>
      <c r="D51" s="49"/>
      <c r="E51" s="49"/>
      <c r="F51" s="49"/>
      <c r="G51" s="49"/>
      <c r="H51" s="49"/>
      <c r="I51" s="50" t="s">
        <v>361</v>
      </c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</row>
    <row r="52" spans="1:167" ht="15">
      <c r="A52" s="49"/>
      <c r="B52" s="49"/>
      <c r="C52" s="49"/>
      <c r="D52" s="49"/>
      <c r="E52" s="49"/>
      <c r="F52" s="49"/>
      <c r="G52" s="49"/>
      <c r="H52" s="49"/>
      <c r="I52" s="50" t="s">
        <v>362</v>
      </c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49" t="s">
        <v>354</v>
      </c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35">
        <v>8169</v>
      </c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>
        <v>8269</v>
      </c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>
        <v>8269</v>
      </c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>
        <v>7316</v>
      </c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>
        <v>7316</v>
      </c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>
        <v>7316</v>
      </c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>
        <v>7316</v>
      </c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>
        <v>7316</v>
      </c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>
        <v>7316</v>
      </c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>
        <v>7316</v>
      </c>
      <c r="FB52" s="35"/>
      <c r="FC52" s="35"/>
      <c r="FD52" s="35"/>
      <c r="FE52" s="35"/>
      <c r="FF52" s="35"/>
      <c r="FG52" s="35"/>
      <c r="FH52" s="35"/>
      <c r="FI52" s="35"/>
      <c r="FJ52" s="35"/>
      <c r="FK52" s="35"/>
    </row>
    <row r="53" spans="1:167" ht="15">
      <c r="A53" s="49" t="s">
        <v>50</v>
      </c>
      <c r="B53" s="49"/>
      <c r="C53" s="49"/>
      <c r="D53" s="49"/>
      <c r="E53" s="49"/>
      <c r="F53" s="49"/>
      <c r="G53" s="49"/>
      <c r="H53" s="49"/>
      <c r="I53" s="50" t="s">
        <v>363</v>
      </c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49" t="s">
        <v>354</v>
      </c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</row>
    <row r="54" spans="1:167" ht="15">
      <c r="A54" s="49"/>
      <c r="B54" s="49"/>
      <c r="C54" s="49"/>
      <c r="D54" s="49"/>
      <c r="E54" s="49"/>
      <c r="F54" s="49"/>
      <c r="G54" s="49"/>
      <c r="H54" s="49"/>
      <c r="I54" s="50" t="s">
        <v>364</v>
      </c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</row>
    <row r="55" spans="1:167" ht="15">
      <c r="A55" s="49"/>
      <c r="B55" s="49"/>
      <c r="C55" s="49"/>
      <c r="D55" s="49"/>
      <c r="E55" s="49"/>
      <c r="F55" s="49"/>
      <c r="G55" s="49"/>
      <c r="H55" s="49"/>
      <c r="I55" s="50" t="s">
        <v>356</v>
      </c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</row>
    <row r="56" spans="1:167" ht="15">
      <c r="A56" s="49" t="s">
        <v>60</v>
      </c>
      <c r="B56" s="49"/>
      <c r="C56" s="49"/>
      <c r="D56" s="49"/>
      <c r="E56" s="49"/>
      <c r="F56" s="49"/>
      <c r="G56" s="49"/>
      <c r="H56" s="49"/>
      <c r="I56" s="50" t="s">
        <v>365</v>
      </c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</row>
    <row r="57" spans="1:167" ht="15">
      <c r="A57" s="49" t="s">
        <v>62</v>
      </c>
      <c r="B57" s="49"/>
      <c r="C57" s="49"/>
      <c r="D57" s="49"/>
      <c r="E57" s="49"/>
      <c r="F57" s="49"/>
      <c r="G57" s="49"/>
      <c r="H57" s="49"/>
      <c r="I57" s="50" t="s">
        <v>366</v>
      </c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49" t="s">
        <v>354</v>
      </c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54">
        <v>0</v>
      </c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>
        <v>0</v>
      </c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>
        <v>0</v>
      </c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>
        <v>0</v>
      </c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>
        <v>0</v>
      </c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>
        <v>0</v>
      </c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>
        <v>0</v>
      </c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>
        <v>0</v>
      </c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>
        <v>0</v>
      </c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>
        <v>0</v>
      </c>
      <c r="FB57" s="54"/>
      <c r="FC57" s="54"/>
      <c r="FD57" s="54"/>
      <c r="FE57" s="54"/>
      <c r="FF57" s="54"/>
      <c r="FG57" s="54"/>
      <c r="FH57" s="54"/>
      <c r="FI57" s="54"/>
      <c r="FJ57" s="54"/>
      <c r="FK57" s="54"/>
    </row>
    <row r="58" spans="1:167" ht="15">
      <c r="A58" s="49"/>
      <c r="B58" s="49"/>
      <c r="C58" s="49"/>
      <c r="D58" s="49"/>
      <c r="E58" s="49"/>
      <c r="F58" s="49"/>
      <c r="G58" s="49"/>
      <c r="H58" s="49"/>
      <c r="I58" s="50" t="s">
        <v>367</v>
      </c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</row>
    <row r="59" spans="1:167" ht="15">
      <c r="A59" s="49"/>
      <c r="B59" s="49"/>
      <c r="C59" s="49"/>
      <c r="D59" s="49"/>
      <c r="E59" s="49"/>
      <c r="F59" s="49"/>
      <c r="G59" s="49"/>
      <c r="H59" s="49"/>
      <c r="I59" s="50" t="s">
        <v>368</v>
      </c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54"/>
      <c r="FI59" s="54"/>
      <c r="FJ59" s="54"/>
      <c r="FK59" s="54"/>
    </row>
    <row r="60" spans="1:167" ht="15">
      <c r="A60" s="49"/>
      <c r="B60" s="49"/>
      <c r="C60" s="49"/>
      <c r="D60" s="49"/>
      <c r="E60" s="49"/>
      <c r="F60" s="49"/>
      <c r="G60" s="49"/>
      <c r="H60" s="49"/>
      <c r="I60" s="50" t="s">
        <v>369</v>
      </c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/>
      <c r="FF60" s="54"/>
      <c r="FG60" s="54"/>
      <c r="FH60" s="54"/>
      <c r="FI60" s="54"/>
      <c r="FJ60" s="54"/>
      <c r="FK60" s="54"/>
    </row>
    <row r="61" spans="1:167" ht="15">
      <c r="A61" s="49" t="s">
        <v>65</v>
      </c>
      <c r="B61" s="49"/>
      <c r="C61" s="49"/>
      <c r="D61" s="49"/>
      <c r="E61" s="49"/>
      <c r="F61" s="49"/>
      <c r="G61" s="49"/>
      <c r="H61" s="49"/>
      <c r="I61" s="50" t="s">
        <v>366</v>
      </c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49" t="s">
        <v>354</v>
      </c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54">
        <v>0</v>
      </c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>
        <v>0</v>
      </c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>
        <v>0</v>
      </c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>
        <v>0</v>
      </c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>
        <v>0</v>
      </c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>
        <v>0</v>
      </c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>
        <v>0</v>
      </c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4">
        <v>0</v>
      </c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>
        <v>0</v>
      </c>
      <c r="EQ61" s="54"/>
      <c r="ER61" s="54"/>
      <c r="ES61" s="54"/>
      <c r="ET61" s="54"/>
      <c r="EU61" s="54"/>
      <c r="EV61" s="54"/>
      <c r="EW61" s="54"/>
      <c r="EX61" s="54"/>
      <c r="EY61" s="54"/>
      <c r="EZ61" s="54"/>
      <c r="FA61" s="54">
        <v>0</v>
      </c>
      <c r="FB61" s="54"/>
      <c r="FC61" s="54"/>
      <c r="FD61" s="54"/>
      <c r="FE61" s="54"/>
      <c r="FF61" s="54"/>
      <c r="FG61" s="54"/>
      <c r="FH61" s="54"/>
      <c r="FI61" s="54"/>
      <c r="FJ61" s="54"/>
      <c r="FK61" s="54"/>
    </row>
    <row r="62" spans="1:167" ht="15">
      <c r="A62" s="49"/>
      <c r="B62" s="49"/>
      <c r="C62" s="49"/>
      <c r="D62" s="49"/>
      <c r="E62" s="49"/>
      <c r="F62" s="49"/>
      <c r="G62" s="49"/>
      <c r="H62" s="49"/>
      <c r="I62" s="50" t="s">
        <v>367</v>
      </c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/>
      <c r="FE62" s="54"/>
      <c r="FF62" s="54"/>
      <c r="FG62" s="54"/>
      <c r="FH62" s="54"/>
      <c r="FI62" s="54"/>
      <c r="FJ62" s="54"/>
      <c r="FK62" s="54"/>
    </row>
    <row r="63" spans="1:167" ht="15">
      <c r="A63" s="49"/>
      <c r="B63" s="49"/>
      <c r="C63" s="49"/>
      <c r="D63" s="49"/>
      <c r="E63" s="49"/>
      <c r="F63" s="49"/>
      <c r="G63" s="49"/>
      <c r="H63" s="49"/>
      <c r="I63" s="50" t="s">
        <v>370</v>
      </c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4"/>
      <c r="FF63" s="54"/>
      <c r="FG63" s="54"/>
      <c r="FH63" s="54"/>
      <c r="FI63" s="54"/>
      <c r="FJ63" s="54"/>
      <c r="FK63" s="54"/>
    </row>
    <row r="64" spans="1:167" ht="15">
      <c r="A64" s="49"/>
      <c r="B64" s="49"/>
      <c r="C64" s="49"/>
      <c r="D64" s="49"/>
      <c r="E64" s="49"/>
      <c r="F64" s="49"/>
      <c r="G64" s="49"/>
      <c r="H64" s="49"/>
      <c r="I64" s="50" t="s">
        <v>371</v>
      </c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  <c r="FG64" s="54"/>
      <c r="FH64" s="54"/>
      <c r="FI64" s="54"/>
      <c r="FJ64" s="54"/>
      <c r="FK64" s="54"/>
    </row>
    <row r="65" spans="1:167" ht="15">
      <c r="A65" s="49"/>
      <c r="B65" s="49"/>
      <c r="C65" s="49"/>
      <c r="D65" s="49"/>
      <c r="E65" s="49"/>
      <c r="F65" s="49"/>
      <c r="G65" s="49"/>
      <c r="H65" s="49"/>
      <c r="I65" s="50" t="s">
        <v>407</v>
      </c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  <c r="DZ65" s="54"/>
      <c r="EA65" s="54"/>
      <c r="EB65" s="54"/>
      <c r="EC65" s="54"/>
      <c r="ED65" s="54"/>
      <c r="EE65" s="54"/>
      <c r="EF65" s="54"/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  <c r="ES65" s="54"/>
      <c r="ET65" s="54"/>
      <c r="EU65" s="54"/>
      <c r="EV65" s="54"/>
      <c r="EW65" s="54"/>
      <c r="EX65" s="54"/>
      <c r="EY65" s="54"/>
      <c r="EZ65" s="54"/>
      <c r="FA65" s="54"/>
      <c r="FB65" s="54"/>
      <c r="FC65" s="54"/>
      <c r="FD65" s="54"/>
      <c r="FE65" s="54"/>
      <c r="FF65" s="54"/>
      <c r="FG65" s="54"/>
      <c r="FH65" s="54"/>
      <c r="FI65" s="54"/>
      <c r="FJ65" s="54"/>
      <c r="FK65" s="54"/>
    </row>
    <row r="66" spans="1:167" ht="15">
      <c r="A66" s="49" t="s">
        <v>66</v>
      </c>
      <c r="B66" s="49"/>
      <c r="C66" s="49"/>
      <c r="D66" s="49"/>
      <c r="E66" s="49"/>
      <c r="F66" s="49"/>
      <c r="G66" s="49"/>
      <c r="H66" s="49"/>
      <c r="I66" s="50" t="s">
        <v>372</v>
      </c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49" t="s">
        <v>59</v>
      </c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  <c r="DZ66" s="54"/>
      <c r="EA66" s="54"/>
      <c r="EB66" s="54"/>
      <c r="EC66" s="54"/>
      <c r="ED66" s="54"/>
      <c r="EE66" s="54"/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  <c r="EQ66" s="54"/>
      <c r="ER66" s="54"/>
      <c r="ES66" s="54"/>
      <c r="ET66" s="54"/>
      <c r="EU66" s="54"/>
      <c r="EV66" s="54"/>
      <c r="EW66" s="54"/>
      <c r="EX66" s="54"/>
      <c r="EY66" s="54"/>
      <c r="EZ66" s="54"/>
      <c r="FA66" s="54"/>
      <c r="FB66" s="54"/>
      <c r="FC66" s="54"/>
      <c r="FD66" s="54"/>
      <c r="FE66" s="54"/>
      <c r="FF66" s="54"/>
      <c r="FG66" s="54"/>
      <c r="FH66" s="54"/>
      <c r="FI66" s="54"/>
      <c r="FJ66" s="54"/>
      <c r="FK66" s="54"/>
    </row>
    <row r="67" spans="1:167" ht="15">
      <c r="A67" s="49"/>
      <c r="B67" s="49"/>
      <c r="C67" s="49"/>
      <c r="D67" s="49"/>
      <c r="E67" s="49"/>
      <c r="F67" s="49"/>
      <c r="G67" s="49"/>
      <c r="H67" s="49"/>
      <c r="I67" s="50" t="s">
        <v>373</v>
      </c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  <c r="ES67" s="54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  <c r="FF67" s="54"/>
      <c r="FG67" s="54"/>
      <c r="FH67" s="54"/>
      <c r="FI67" s="54"/>
      <c r="FJ67" s="54"/>
      <c r="FK67" s="54"/>
    </row>
    <row r="68" spans="1:167" ht="15">
      <c r="A68" s="49"/>
      <c r="B68" s="49"/>
      <c r="C68" s="49"/>
      <c r="D68" s="49"/>
      <c r="E68" s="49"/>
      <c r="F68" s="49"/>
      <c r="G68" s="49"/>
      <c r="H68" s="49"/>
      <c r="I68" s="50" t="s">
        <v>196</v>
      </c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49" t="s">
        <v>59</v>
      </c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  <c r="DZ68" s="54"/>
      <c r="EA68" s="54"/>
      <c r="EB68" s="54"/>
      <c r="EC68" s="54"/>
      <c r="ED68" s="54"/>
      <c r="EE68" s="54"/>
      <c r="EF68" s="54"/>
      <c r="EG68" s="54"/>
      <c r="EH68" s="54"/>
      <c r="EI68" s="54"/>
      <c r="EJ68" s="54"/>
      <c r="EK68" s="54"/>
      <c r="EL68" s="54"/>
      <c r="EM68" s="54"/>
      <c r="EN68" s="54"/>
      <c r="EO68" s="54"/>
      <c r="EP68" s="54"/>
      <c r="EQ68" s="54"/>
      <c r="ER68" s="54"/>
      <c r="ES68" s="54"/>
      <c r="ET68" s="54"/>
      <c r="EU68" s="54"/>
      <c r="EV68" s="54"/>
      <c r="EW68" s="54"/>
      <c r="EX68" s="54"/>
      <c r="EY68" s="54"/>
      <c r="EZ68" s="54"/>
      <c r="FA68" s="54"/>
      <c r="FB68" s="54"/>
      <c r="FC68" s="54"/>
      <c r="FD68" s="54"/>
      <c r="FE68" s="54"/>
      <c r="FF68" s="54"/>
      <c r="FG68" s="54"/>
      <c r="FH68" s="54"/>
      <c r="FI68" s="54"/>
      <c r="FJ68" s="54"/>
      <c r="FK68" s="54"/>
    </row>
    <row r="69" spans="1:167" ht="15">
      <c r="A69" s="49"/>
      <c r="B69" s="49"/>
      <c r="C69" s="49"/>
      <c r="D69" s="49"/>
      <c r="E69" s="49"/>
      <c r="F69" s="49"/>
      <c r="G69" s="49"/>
      <c r="H69" s="49"/>
      <c r="I69" s="50" t="s">
        <v>197</v>
      </c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49" t="s">
        <v>59</v>
      </c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4"/>
      <c r="FF69" s="54"/>
      <c r="FG69" s="54"/>
      <c r="FH69" s="54"/>
      <c r="FI69" s="54"/>
      <c r="FJ69" s="54"/>
      <c r="FK69" s="54"/>
    </row>
    <row r="70" spans="1:167" ht="15">
      <c r="A70" s="49"/>
      <c r="B70" s="49"/>
      <c r="C70" s="49"/>
      <c r="D70" s="49"/>
      <c r="E70" s="49"/>
      <c r="F70" s="49"/>
      <c r="G70" s="49"/>
      <c r="H70" s="49"/>
      <c r="I70" s="50" t="s">
        <v>198</v>
      </c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49" t="s">
        <v>59</v>
      </c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  <c r="ES70" s="54"/>
      <c r="ET70" s="54"/>
      <c r="EU70" s="54"/>
      <c r="EV70" s="54"/>
      <c r="EW70" s="54"/>
      <c r="EX70" s="54"/>
      <c r="EY70" s="54"/>
      <c r="EZ70" s="54"/>
      <c r="FA70" s="54"/>
      <c r="FB70" s="54"/>
      <c r="FC70" s="54"/>
      <c r="FD70" s="54"/>
      <c r="FE70" s="54"/>
      <c r="FF70" s="54"/>
      <c r="FG70" s="54"/>
      <c r="FH70" s="54"/>
      <c r="FI70" s="54"/>
      <c r="FJ70" s="54"/>
      <c r="FK70" s="54"/>
    </row>
    <row r="71" spans="1:167" ht="15">
      <c r="A71" s="49"/>
      <c r="B71" s="49"/>
      <c r="C71" s="49"/>
      <c r="D71" s="49"/>
      <c r="E71" s="49"/>
      <c r="F71" s="49"/>
      <c r="G71" s="49"/>
      <c r="H71" s="49"/>
      <c r="I71" s="50" t="s">
        <v>199</v>
      </c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49" t="s">
        <v>59</v>
      </c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  <c r="DZ71" s="54"/>
      <c r="EA71" s="54"/>
      <c r="EB71" s="54"/>
      <c r="EC71" s="54"/>
      <c r="ED71" s="54"/>
      <c r="EE71" s="54"/>
      <c r="EF71" s="54"/>
      <c r="EG71" s="54"/>
      <c r="EH71" s="54"/>
      <c r="EI71" s="54"/>
      <c r="EJ71" s="54"/>
      <c r="EK71" s="54"/>
      <c r="EL71" s="54"/>
      <c r="EM71" s="54"/>
      <c r="EN71" s="54"/>
      <c r="EO71" s="54"/>
      <c r="EP71" s="54"/>
      <c r="EQ71" s="54"/>
      <c r="ER71" s="54"/>
      <c r="ES71" s="54"/>
      <c r="ET71" s="54"/>
      <c r="EU71" s="54"/>
      <c r="EV71" s="54"/>
      <c r="EW71" s="54"/>
      <c r="EX71" s="54"/>
      <c r="EY71" s="54"/>
      <c r="EZ71" s="54"/>
      <c r="FA71" s="54"/>
      <c r="FB71" s="54"/>
      <c r="FC71" s="54"/>
      <c r="FD71" s="54"/>
      <c r="FE71" s="54"/>
      <c r="FF71" s="54"/>
      <c r="FG71" s="54"/>
      <c r="FH71" s="54"/>
      <c r="FI71" s="54"/>
      <c r="FJ71" s="54"/>
      <c r="FK71" s="54"/>
    </row>
    <row r="72" spans="1:167" ht="15">
      <c r="A72" s="49" t="s">
        <v>86</v>
      </c>
      <c r="B72" s="49"/>
      <c r="C72" s="49"/>
      <c r="D72" s="49"/>
      <c r="E72" s="49"/>
      <c r="F72" s="49"/>
      <c r="G72" s="49"/>
      <c r="H72" s="49"/>
      <c r="I72" s="50" t="s">
        <v>408</v>
      </c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  <c r="DZ72" s="54"/>
      <c r="EA72" s="54"/>
      <c r="EB72" s="54"/>
      <c r="EC72" s="54"/>
      <c r="ED72" s="54"/>
      <c r="EE72" s="54"/>
      <c r="EF72" s="54"/>
      <c r="EG72" s="54"/>
      <c r="EH72" s="54"/>
      <c r="EI72" s="54"/>
      <c r="EJ72" s="54"/>
      <c r="EK72" s="54"/>
      <c r="EL72" s="54"/>
      <c r="EM72" s="54"/>
      <c r="EN72" s="54"/>
      <c r="EO72" s="54"/>
      <c r="EP72" s="54"/>
      <c r="EQ72" s="54"/>
      <c r="ER72" s="54"/>
      <c r="ES72" s="54"/>
      <c r="ET72" s="54"/>
      <c r="EU72" s="54"/>
      <c r="EV72" s="54"/>
      <c r="EW72" s="54"/>
      <c r="EX72" s="54"/>
      <c r="EY72" s="54"/>
      <c r="EZ72" s="54"/>
      <c r="FA72" s="54"/>
      <c r="FB72" s="54"/>
      <c r="FC72" s="54"/>
      <c r="FD72" s="54"/>
      <c r="FE72" s="54"/>
      <c r="FF72" s="54"/>
      <c r="FG72" s="54"/>
      <c r="FH72" s="54"/>
      <c r="FI72" s="54"/>
      <c r="FJ72" s="54"/>
      <c r="FK72" s="54"/>
    </row>
    <row r="73" spans="1:167" ht="15">
      <c r="A73" s="49" t="s">
        <v>90</v>
      </c>
      <c r="B73" s="49"/>
      <c r="C73" s="49"/>
      <c r="D73" s="49"/>
      <c r="E73" s="49"/>
      <c r="F73" s="49"/>
      <c r="G73" s="49"/>
      <c r="H73" s="49"/>
      <c r="I73" s="50" t="s">
        <v>374</v>
      </c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49" t="s">
        <v>375</v>
      </c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35">
        <v>9406</v>
      </c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>
        <v>9633</v>
      </c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>
        <v>9633</v>
      </c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>
        <v>8290</v>
      </c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>
        <v>8290</v>
      </c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>
        <v>8579</v>
      </c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>
        <v>8579</v>
      </c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>
        <v>8761</v>
      </c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>
        <v>8761</v>
      </c>
      <c r="EQ73" s="35"/>
      <c r="ER73" s="35"/>
      <c r="ES73" s="35"/>
      <c r="ET73" s="35"/>
      <c r="EU73" s="35"/>
      <c r="EV73" s="35"/>
      <c r="EW73" s="35"/>
      <c r="EX73" s="35"/>
      <c r="EY73" s="35"/>
      <c r="EZ73" s="35"/>
      <c r="FA73" s="35">
        <v>8758</v>
      </c>
      <c r="FB73" s="35"/>
      <c r="FC73" s="35"/>
      <c r="FD73" s="35"/>
      <c r="FE73" s="35"/>
      <c r="FF73" s="35"/>
      <c r="FG73" s="35"/>
      <c r="FH73" s="35"/>
      <c r="FI73" s="35"/>
      <c r="FJ73" s="35"/>
      <c r="FK73" s="35"/>
    </row>
    <row r="74" spans="1:167" ht="15">
      <c r="A74" s="49"/>
      <c r="B74" s="49"/>
      <c r="C74" s="49"/>
      <c r="D74" s="49"/>
      <c r="E74" s="49"/>
      <c r="F74" s="49"/>
      <c r="G74" s="49"/>
      <c r="H74" s="49"/>
      <c r="I74" s="50" t="s">
        <v>376</v>
      </c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49" t="s">
        <v>375</v>
      </c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  <c r="DY74" s="54"/>
      <c r="DZ74" s="54"/>
      <c r="EA74" s="54"/>
      <c r="EB74" s="54"/>
      <c r="EC74" s="54"/>
      <c r="ED74" s="54"/>
      <c r="EE74" s="54"/>
      <c r="EF74" s="54"/>
      <c r="EG74" s="54"/>
      <c r="EH74" s="54"/>
      <c r="EI74" s="54"/>
      <c r="EJ74" s="54"/>
      <c r="EK74" s="54"/>
      <c r="EL74" s="54"/>
      <c r="EM74" s="54"/>
      <c r="EN74" s="54"/>
      <c r="EO74" s="54"/>
      <c r="EP74" s="54"/>
      <c r="EQ74" s="54"/>
      <c r="ER74" s="54"/>
      <c r="ES74" s="54"/>
      <c r="ET74" s="54"/>
      <c r="EU74" s="54"/>
      <c r="EV74" s="54"/>
      <c r="EW74" s="54"/>
      <c r="EX74" s="54"/>
      <c r="EY74" s="54"/>
      <c r="EZ74" s="54"/>
      <c r="FA74" s="54"/>
      <c r="FB74" s="54"/>
      <c r="FC74" s="54"/>
      <c r="FD74" s="54"/>
      <c r="FE74" s="54"/>
      <c r="FF74" s="54"/>
      <c r="FG74" s="54"/>
      <c r="FH74" s="54"/>
      <c r="FI74" s="54"/>
      <c r="FJ74" s="54"/>
      <c r="FK74" s="54"/>
    </row>
    <row r="75" spans="1:167" ht="15">
      <c r="A75" s="49" t="s">
        <v>95</v>
      </c>
      <c r="B75" s="49"/>
      <c r="C75" s="49"/>
      <c r="D75" s="49"/>
      <c r="E75" s="49"/>
      <c r="F75" s="49"/>
      <c r="G75" s="49"/>
      <c r="H75" s="49"/>
      <c r="I75" s="50" t="s">
        <v>377</v>
      </c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49" t="s">
        <v>359</v>
      </c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  <c r="DY75" s="54"/>
      <c r="DZ75" s="54"/>
      <c r="EA75" s="54"/>
      <c r="EB75" s="54"/>
      <c r="EC75" s="54"/>
      <c r="ED75" s="54"/>
      <c r="EE75" s="54"/>
      <c r="EF75" s="54"/>
      <c r="EG75" s="54"/>
      <c r="EH75" s="54"/>
      <c r="EI75" s="54"/>
      <c r="EJ75" s="54"/>
      <c r="EK75" s="54"/>
      <c r="EL75" s="54"/>
      <c r="EM75" s="54"/>
      <c r="EN75" s="54"/>
      <c r="EO75" s="54"/>
      <c r="EP75" s="54"/>
      <c r="EQ75" s="54"/>
      <c r="ER75" s="54"/>
      <c r="ES75" s="54"/>
      <c r="ET75" s="54"/>
      <c r="EU75" s="54"/>
      <c r="EV75" s="54"/>
      <c r="EW75" s="54"/>
      <c r="EX75" s="54"/>
      <c r="EY75" s="54"/>
      <c r="EZ75" s="54"/>
      <c r="FA75" s="54"/>
      <c r="FB75" s="54"/>
      <c r="FC75" s="54"/>
      <c r="FD75" s="54"/>
      <c r="FE75" s="54"/>
      <c r="FF75" s="54"/>
      <c r="FG75" s="54"/>
      <c r="FH75" s="54"/>
      <c r="FI75" s="54"/>
      <c r="FJ75" s="54"/>
      <c r="FK75" s="54"/>
    </row>
    <row r="76" spans="1:167" ht="15">
      <c r="A76" s="49" t="s">
        <v>97</v>
      </c>
      <c r="B76" s="49"/>
      <c r="C76" s="49"/>
      <c r="D76" s="49"/>
      <c r="E76" s="49"/>
      <c r="F76" s="49"/>
      <c r="G76" s="49"/>
      <c r="H76" s="49"/>
      <c r="I76" s="50" t="s">
        <v>378</v>
      </c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49" t="s">
        <v>379</v>
      </c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  <c r="DZ76" s="54"/>
      <c r="EA76" s="54"/>
      <c r="EB76" s="54"/>
      <c r="EC76" s="54"/>
      <c r="ED76" s="54"/>
      <c r="EE76" s="54"/>
      <c r="EF76" s="54"/>
      <c r="EG76" s="54"/>
      <c r="EH76" s="54"/>
      <c r="EI76" s="54"/>
      <c r="EJ76" s="54"/>
      <c r="EK76" s="54"/>
      <c r="EL76" s="54"/>
      <c r="EM76" s="54"/>
      <c r="EN76" s="54"/>
      <c r="EO76" s="54"/>
      <c r="EP76" s="54"/>
      <c r="EQ76" s="54"/>
      <c r="ER76" s="54"/>
      <c r="ES76" s="54"/>
      <c r="ET76" s="54"/>
      <c r="EU76" s="54"/>
      <c r="EV76" s="54"/>
      <c r="EW76" s="54"/>
      <c r="EX76" s="54"/>
      <c r="EY76" s="54"/>
      <c r="EZ76" s="54"/>
      <c r="FA76" s="54"/>
      <c r="FB76" s="54"/>
      <c r="FC76" s="54"/>
      <c r="FD76" s="54"/>
      <c r="FE76" s="54"/>
      <c r="FF76" s="54"/>
      <c r="FG76" s="54"/>
      <c r="FH76" s="54"/>
      <c r="FI76" s="54"/>
      <c r="FJ76" s="54"/>
      <c r="FK76" s="54"/>
    </row>
    <row r="77" spans="1:167" ht="15">
      <c r="A77" s="49"/>
      <c r="B77" s="49"/>
      <c r="C77" s="49"/>
      <c r="D77" s="49"/>
      <c r="E77" s="49"/>
      <c r="F77" s="49"/>
      <c r="G77" s="49"/>
      <c r="H77" s="49"/>
      <c r="I77" s="50" t="s">
        <v>275</v>
      </c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4"/>
      <c r="DZ77" s="54"/>
      <c r="EA77" s="54"/>
      <c r="EB77" s="54"/>
      <c r="EC77" s="54"/>
      <c r="ED77" s="54"/>
      <c r="EE77" s="54"/>
      <c r="EF77" s="54"/>
      <c r="EG77" s="54"/>
      <c r="EH77" s="54"/>
      <c r="EI77" s="54"/>
      <c r="EJ77" s="54"/>
      <c r="EK77" s="54"/>
      <c r="EL77" s="54"/>
      <c r="EM77" s="54"/>
      <c r="EN77" s="54"/>
      <c r="EO77" s="54"/>
      <c r="EP77" s="54"/>
      <c r="EQ77" s="54"/>
      <c r="ER77" s="54"/>
      <c r="ES77" s="54"/>
      <c r="ET77" s="54"/>
      <c r="EU77" s="54"/>
      <c r="EV77" s="54"/>
      <c r="EW77" s="54"/>
      <c r="EX77" s="54"/>
      <c r="EY77" s="54"/>
      <c r="EZ77" s="54"/>
      <c r="FA77" s="54"/>
      <c r="FB77" s="54"/>
      <c r="FC77" s="54"/>
      <c r="FD77" s="54"/>
      <c r="FE77" s="54"/>
      <c r="FF77" s="54"/>
      <c r="FG77" s="54"/>
      <c r="FH77" s="54"/>
      <c r="FI77" s="54"/>
      <c r="FJ77" s="54"/>
      <c r="FK77" s="54"/>
    </row>
    <row r="78" spans="1:167" ht="15">
      <c r="A78" s="75" t="s">
        <v>380</v>
      </c>
      <c r="B78" s="75"/>
      <c r="C78" s="75"/>
      <c r="D78" s="75"/>
      <c r="E78" s="75"/>
      <c r="F78" s="75"/>
      <c r="G78" s="75"/>
      <c r="H78" s="75"/>
      <c r="I78" s="50" t="s">
        <v>381</v>
      </c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49" t="s">
        <v>379</v>
      </c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  <c r="DZ78" s="54"/>
      <c r="EA78" s="54"/>
      <c r="EB78" s="54"/>
      <c r="EC78" s="54"/>
      <c r="ED78" s="54"/>
      <c r="EE78" s="54"/>
      <c r="EF78" s="54"/>
      <c r="EG78" s="54"/>
      <c r="EH78" s="54"/>
      <c r="EI78" s="54"/>
      <c r="EJ78" s="54"/>
      <c r="EK78" s="54"/>
      <c r="EL78" s="54"/>
      <c r="EM78" s="54"/>
      <c r="EN78" s="54"/>
      <c r="EO78" s="54"/>
      <c r="EP78" s="54"/>
      <c r="EQ78" s="54"/>
      <c r="ER78" s="54"/>
      <c r="ES78" s="54"/>
      <c r="ET78" s="54"/>
      <c r="EU78" s="54"/>
      <c r="EV78" s="54"/>
      <c r="EW78" s="54"/>
      <c r="EX78" s="54"/>
      <c r="EY78" s="54"/>
      <c r="EZ78" s="54"/>
      <c r="FA78" s="54"/>
      <c r="FB78" s="54"/>
      <c r="FC78" s="54"/>
      <c r="FD78" s="54"/>
      <c r="FE78" s="54"/>
      <c r="FF78" s="54"/>
      <c r="FG78" s="54"/>
      <c r="FH78" s="54"/>
      <c r="FI78" s="54"/>
      <c r="FJ78" s="54"/>
      <c r="FK78" s="54"/>
    </row>
    <row r="79" spans="1:167" ht="15">
      <c r="A79" s="75"/>
      <c r="B79" s="75"/>
      <c r="C79" s="75"/>
      <c r="D79" s="75"/>
      <c r="E79" s="75"/>
      <c r="F79" s="75"/>
      <c r="G79" s="75"/>
      <c r="H79" s="75"/>
      <c r="I79" s="50" t="s">
        <v>382</v>
      </c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  <c r="DZ79" s="54"/>
      <c r="EA79" s="54"/>
      <c r="EB79" s="54"/>
      <c r="EC79" s="54"/>
      <c r="ED79" s="54"/>
      <c r="EE79" s="54"/>
      <c r="EF79" s="54"/>
      <c r="EG79" s="54"/>
      <c r="EH79" s="54"/>
      <c r="EI79" s="54"/>
      <c r="EJ79" s="54"/>
      <c r="EK79" s="54"/>
      <c r="EL79" s="54"/>
      <c r="EM79" s="54"/>
      <c r="EN79" s="54"/>
      <c r="EO79" s="54"/>
      <c r="EP79" s="54"/>
      <c r="EQ79" s="54"/>
      <c r="ER79" s="54"/>
      <c r="ES79" s="54"/>
      <c r="ET79" s="54"/>
      <c r="EU79" s="54"/>
      <c r="EV79" s="54"/>
      <c r="EW79" s="54"/>
      <c r="EX79" s="54"/>
      <c r="EY79" s="54"/>
      <c r="EZ79" s="54"/>
      <c r="FA79" s="54"/>
      <c r="FB79" s="54"/>
      <c r="FC79" s="54"/>
      <c r="FD79" s="54"/>
      <c r="FE79" s="54"/>
      <c r="FF79" s="54"/>
      <c r="FG79" s="54"/>
      <c r="FH79" s="54"/>
      <c r="FI79" s="54"/>
      <c r="FJ79" s="54"/>
      <c r="FK79" s="54"/>
    </row>
    <row r="80" spans="1:167" ht="15">
      <c r="A80" s="49" t="s">
        <v>383</v>
      </c>
      <c r="B80" s="49"/>
      <c r="C80" s="49"/>
      <c r="D80" s="49"/>
      <c r="E80" s="49"/>
      <c r="F80" s="49"/>
      <c r="G80" s="49"/>
      <c r="H80" s="49"/>
      <c r="I80" s="50" t="s">
        <v>384</v>
      </c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49" t="s">
        <v>379</v>
      </c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  <c r="DZ80" s="54"/>
      <c r="EA80" s="54"/>
      <c r="EB80" s="54"/>
      <c r="EC80" s="54"/>
      <c r="ED80" s="54"/>
      <c r="EE80" s="54"/>
      <c r="EF80" s="54"/>
      <c r="EG80" s="54"/>
      <c r="EH80" s="54"/>
      <c r="EI80" s="54"/>
      <c r="EJ80" s="54"/>
      <c r="EK80" s="54"/>
      <c r="EL80" s="54"/>
      <c r="EM80" s="54"/>
      <c r="EN80" s="54"/>
      <c r="EO80" s="54"/>
      <c r="EP80" s="54"/>
      <c r="EQ80" s="54"/>
      <c r="ER80" s="54"/>
      <c r="ES80" s="54"/>
      <c r="ET80" s="54"/>
      <c r="EU80" s="54"/>
      <c r="EV80" s="54"/>
      <c r="EW80" s="54"/>
      <c r="EX80" s="54"/>
      <c r="EY80" s="54"/>
      <c r="EZ80" s="54"/>
      <c r="FA80" s="54"/>
      <c r="FB80" s="54"/>
      <c r="FC80" s="54"/>
      <c r="FD80" s="54"/>
      <c r="FE80" s="54"/>
      <c r="FF80" s="54"/>
      <c r="FG80" s="54"/>
      <c r="FH80" s="54"/>
      <c r="FI80" s="54"/>
      <c r="FJ80" s="54"/>
      <c r="FK80" s="54"/>
    </row>
    <row r="81" spans="1:167" ht="15.75" customHeight="1">
      <c r="A81" s="49"/>
      <c r="B81" s="49"/>
      <c r="C81" s="49"/>
      <c r="D81" s="49"/>
      <c r="E81" s="49"/>
      <c r="F81" s="49"/>
      <c r="G81" s="49"/>
      <c r="H81" s="49"/>
      <c r="I81" s="76" t="s">
        <v>400</v>
      </c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49" t="s">
        <v>379</v>
      </c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4"/>
      <c r="DY81" s="54"/>
      <c r="DZ81" s="54"/>
      <c r="EA81" s="54"/>
      <c r="EB81" s="54"/>
      <c r="EC81" s="54"/>
      <c r="ED81" s="54"/>
      <c r="EE81" s="54"/>
      <c r="EF81" s="54"/>
      <c r="EG81" s="54"/>
      <c r="EH81" s="54"/>
      <c r="EI81" s="54"/>
      <c r="EJ81" s="54"/>
      <c r="EK81" s="54"/>
      <c r="EL81" s="54"/>
      <c r="EM81" s="54"/>
      <c r="EN81" s="54"/>
      <c r="EO81" s="54"/>
      <c r="EP81" s="54"/>
      <c r="EQ81" s="54"/>
      <c r="ER81" s="54"/>
      <c r="ES81" s="54"/>
      <c r="ET81" s="54"/>
      <c r="EU81" s="54"/>
      <c r="EV81" s="54"/>
      <c r="EW81" s="54"/>
      <c r="EX81" s="54"/>
      <c r="EY81" s="54"/>
      <c r="EZ81" s="54"/>
      <c r="FA81" s="54"/>
      <c r="FB81" s="54"/>
      <c r="FC81" s="54"/>
      <c r="FD81" s="54"/>
      <c r="FE81" s="54"/>
      <c r="FF81" s="54"/>
      <c r="FG81" s="54"/>
      <c r="FH81" s="54"/>
      <c r="FI81" s="54"/>
      <c r="FJ81" s="54"/>
      <c r="FK81" s="54"/>
    </row>
    <row r="82" spans="1:167" ht="15.75" customHeight="1">
      <c r="A82" s="49"/>
      <c r="B82" s="49"/>
      <c r="C82" s="49"/>
      <c r="D82" s="49"/>
      <c r="E82" s="49"/>
      <c r="F82" s="49"/>
      <c r="G82" s="49"/>
      <c r="H82" s="49"/>
      <c r="I82" s="76" t="s">
        <v>402</v>
      </c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49" t="s">
        <v>379</v>
      </c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DT82" s="54"/>
      <c r="DU82" s="54"/>
      <c r="DV82" s="54"/>
      <c r="DW82" s="54"/>
      <c r="DX82" s="54"/>
      <c r="DY82" s="54"/>
      <c r="DZ82" s="54"/>
      <c r="EA82" s="54"/>
      <c r="EB82" s="54"/>
      <c r="EC82" s="54"/>
      <c r="ED82" s="54"/>
      <c r="EE82" s="54"/>
      <c r="EF82" s="54"/>
      <c r="EG82" s="54"/>
      <c r="EH82" s="54"/>
      <c r="EI82" s="54"/>
      <c r="EJ82" s="54"/>
      <c r="EK82" s="54"/>
      <c r="EL82" s="54"/>
      <c r="EM82" s="54"/>
      <c r="EN82" s="54"/>
      <c r="EO82" s="54"/>
      <c r="EP82" s="54"/>
      <c r="EQ82" s="54"/>
      <c r="ER82" s="54"/>
      <c r="ES82" s="54"/>
      <c r="ET82" s="54"/>
      <c r="EU82" s="54"/>
      <c r="EV82" s="54"/>
      <c r="EW82" s="54"/>
      <c r="EX82" s="54"/>
      <c r="EY82" s="54"/>
      <c r="EZ82" s="54"/>
      <c r="FA82" s="54"/>
      <c r="FB82" s="54"/>
      <c r="FC82" s="54"/>
      <c r="FD82" s="54"/>
      <c r="FE82" s="54"/>
      <c r="FF82" s="54"/>
      <c r="FG82" s="54"/>
      <c r="FH82" s="54"/>
      <c r="FI82" s="54"/>
      <c r="FJ82" s="54"/>
      <c r="FK82" s="54"/>
    </row>
    <row r="83" spans="1:167" ht="15.75" customHeight="1">
      <c r="A83" s="49"/>
      <c r="B83" s="49"/>
      <c r="C83" s="49"/>
      <c r="D83" s="49"/>
      <c r="E83" s="49"/>
      <c r="F83" s="49"/>
      <c r="G83" s="49"/>
      <c r="H83" s="49"/>
      <c r="I83" s="76" t="s">
        <v>401</v>
      </c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49" t="s">
        <v>379</v>
      </c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DT83" s="54"/>
      <c r="DU83" s="54"/>
      <c r="DV83" s="54"/>
      <c r="DW83" s="54"/>
      <c r="DX83" s="54"/>
      <c r="DY83" s="54"/>
      <c r="DZ83" s="54"/>
      <c r="EA83" s="54"/>
      <c r="EB83" s="54"/>
      <c r="EC83" s="54"/>
      <c r="ED83" s="54"/>
      <c r="EE83" s="54"/>
      <c r="EF83" s="54"/>
      <c r="EG83" s="54"/>
      <c r="EH83" s="54"/>
      <c r="EI83" s="54"/>
      <c r="EJ83" s="54"/>
      <c r="EK83" s="54"/>
      <c r="EL83" s="54"/>
      <c r="EM83" s="54"/>
      <c r="EN83" s="54"/>
      <c r="EO83" s="54"/>
      <c r="EP83" s="54"/>
      <c r="EQ83" s="54"/>
      <c r="ER83" s="54"/>
      <c r="ES83" s="54"/>
      <c r="ET83" s="54"/>
      <c r="EU83" s="54"/>
      <c r="EV83" s="54"/>
      <c r="EW83" s="54"/>
      <c r="EX83" s="54"/>
      <c r="EY83" s="54"/>
      <c r="EZ83" s="54"/>
      <c r="FA83" s="54"/>
      <c r="FB83" s="54"/>
      <c r="FC83" s="54"/>
      <c r="FD83" s="54"/>
      <c r="FE83" s="54"/>
      <c r="FF83" s="54"/>
      <c r="FG83" s="54"/>
      <c r="FH83" s="54"/>
      <c r="FI83" s="54"/>
      <c r="FJ83" s="54"/>
      <c r="FK83" s="54"/>
    </row>
    <row r="84" spans="1:167" ht="15.75" customHeight="1">
      <c r="A84" s="49"/>
      <c r="B84" s="49"/>
      <c r="C84" s="49"/>
      <c r="D84" s="49"/>
      <c r="E84" s="49"/>
      <c r="F84" s="49"/>
      <c r="G84" s="49"/>
      <c r="H84" s="49"/>
      <c r="I84" s="76" t="s">
        <v>403</v>
      </c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49" t="s">
        <v>379</v>
      </c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DT84" s="54"/>
      <c r="DU84" s="54"/>
      <c r="DV84" s="54"/>
      <c r="DW84" s="54"/>
      <c r="DX84" s="54"/>
      <c r="DY84" s="54"/>
      <c r="DZ84" s="54"/>
      <c r="EA84" s="54"/>
      <c r="EB84" s="54"/>
      <c r="EC84" s="54"/>
      <c r="ED84" s="54"/>
      <c r="EE84" s="54"/>
      <c r="EF84" s="54"/>
      <c r="EG84" s="54"/>
      <c r="EH84" s="54"/>
      <c r="EI84" s="54"/>
      <c r="EJ84" s="54"/>
      <c r="EK84" s="54"/>
      <c r="EL84" s="54"/>
      <c r="EM84" s="54"/>
      <c r="EN84" s="54"/>
      <c r="EO84" s="54"/>
      <c r="EP84" s="54"/>
      <c r="EQ84" s="54"/>
      <c r="ER84" s="54"/>
      <c r="ES84" s="54"/>
      <c r="ET84" s="54"/>
      <c r="EU84" s="54"/>
      <c r="EV84" s="54"/>
      <c r="EW84" s="54"/>
      <c r="EX84" s="54"/>
      <c r="EY84" s="54"/>
      <c r="EZ84" s="54"/>
      <c r="FA84" s="54"/>
      <c r="FB84" s="54"/>
      <c r="FC84" s="54"/>
      <c r="FD84" s="54"/>
      <c r="FE84" s="54"/>
      <c r="FF84" s="54"/>
      <c r="FG84" s="54"/>
      <c r="FH84" s="54"/>
      <c r="FI84" s="54"/>
      <c r="FJ84" s="54"/>
      <c r="FK84" s="54"/>
    </row>
    <row r="85" spans="1:167" ht="15">
      <c r="A85" s="49" t="s">
        <v>385</v>
      </c>
      <c r="B85" s="49"/>
      <c r="C85" s="49"/>
      <c r="D85" s="49"/>
      <c r="E85" s="49"/>
      <c r="F85" s="49"/>
      <c r="G85" s="49"/>
      <c r="H85" s="49"/>
      <c r="I85" s="50" t="s">
        <v>386</v>
      </c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49" t="s">
        <v>379</v>
      </c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DT85" s="54"/>
      <c r="DU85" s="54"/>
      <c r="DV85" s="54"/>
      <c r="DW85" s="54"/>
      <c r="DX85" s="54"/>
      <c r="DY85" s="54"/>
      <c r="DZ85" s="54"/>
      <c r="EA85" s="54"/>
      <c r="EB85" s="54"/>
      <c r="EC85" s="54"/>
      <c r="ED85" s="54"/>
      <c r="EE85" s="54"/>
      <c r="EF85" s="54"/>
      <c r="EG85" s="54"/>
      <c r="EH85" s="54"/>
      <c r="EI85" s="54"/>
      <c r="EJ85" s="54"/>
      <c r="EK85" s="54"/>
      <c r="EL85" s="54"/>
      <c r="EM85" s="54"/>
      <c r="EN85" s="54"/>
      <c r="EO85" s="54"/>
      <c r="EP85" s="54"/>
      <c r="EQ85" s="54"/>
      <c r="ER85" s="54"/>
      <c r="ES85" s="54"/>
      <c r="ET85" s="54"/>
      <c r="EU85" s="54"/>
      <c r="EV85" s="54"/>
      <c r="EW85" s="54"/>
      <c r="EX85" s="54"/>
      <c r="EY85" s="54"/>
      <c r="EZ85" s="54"/>
      <c r="FA85" s="54"/>
      <c r="FB85" s="54"/>
      <c r="FC85" s="54"/>
      <c r="FD85" s="54"/>
      <c r="FE85" s="54"/>
      <c r="FF85" s="54"/>
      <c r="FG85" s="54"/>
      <c r="FH85" s="54"/>
      <c r="FI85" s="54"/>
      <c r="FJ85" s="54"/>
      <c r="FK85" s="54"/>
    </row>
    <row r="86" spans="1:167" ht="15">
      <c r="A86" s="49"/>
      <c r="B86" s="49"/>
      <c r="C86" s="49"/>
      <c r="D86" s="49"/>
      <c r="E86" s="49"/>
      <c r="F86" s="49"/>
      <c r="G86" s="49"/>
      <c r="H86" s="49"/>
      <c r="I86" s="50" t="s">
        <v>387</v>
      </c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DT86" s="54"/>
      <c r="DU86" s="54"/>
      <c r="DV86" s="54"/>
      <c r="DW86" s="54"/>
      <c r="DX86" s="54"/>
      <c r="DY86" s="54"/>
      <c r="DZ86" s="54"/>
      <c r="EA86" s="54"/>
      <c r="EB86" s="54"/>
      <c r="EC86" s="54"/>
      <c r="ED86" s="54"/>
      <c r="EE86" s="54"/>
      <c r="EF86" s="54"/>
      <c r="EG86" s="54"/>
      <c r="EH86" s="54"/>
      <c r="EI86" s="54"/>
      <c r="EJ86" s="54"/>
      <c r="EK86" s="54"/>
      <c r="EL86" s="54"/>
      <c r="EM86" s="54"/>
      <c r="EN86" s="54"/>
      <c r="EO86" s="54"/>
      <c r="EP86" s="54"/>
      <c r="EQ86" s="54"/>
      <c r="ER86" s="54"/>
      <c r="ES86" s="54"/>
      <c r="ET86" s="54"/>
      <c r="EU86" s="54"/>
      <c r="EV86" s="54"/>
      <c r="EW86" s="54"/>
      <c r="EX86" s="54"/>
      <c r="EY86" s="54"/>
      <c r="EZ86" s="54"/>
      <c r="FA86" s="54"/>
      <c r="FB86" s="54"/>
      <c r="FC86" s="54"/>
      <c r="FD86" s="54"/>
      <c r="FE86" s="54"/>
      <c r="FF86" s="54"/>
      <c r="FG86" s="54"/>
      <c r="FH86" s="54"/>
      <c r="FI86" s="54"/>
      <c r="FJ86" s="54"/>
      <c r="FK86" s="54"/>
    </row>
    <row r="87" spans="1:167" ht="15">
      <c r="A87" s="49" t="s">
        <v>100</v>
      </c>
      <c r="B87" s="49"/>
      <c r="C87" s="49"/>
      <c r="D87" s="49"/>
      <c r="E87" s="49"/>
      <c r="F87" s="49"/>
      <c r="G87" s="49"/>
      <c r="H87" s="49"/>
      <c r="I87" s="50" t="s">
        <v>388</v>
      </c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DT87" s="54"/>
      <c r="DU87" s="54"/>
      <c r="DV87" s="54"/>
      <c r="DW87" s="54"/>
      <c r="DX87" s="54"/>
      <c r="DY87" s="54"/>
      <c r="DZ87" s="54"/>
      <c r="EA87" s="54"/>
      <c r="EB87" s="54"/>
      <c r="EC87" s="54"/>
      <c r="ED87" s="54"/>
      <c r="EE87" s="54"/>
      <c r="EF87" s="54"/>
      <c r="EG87" s="54"/>
      <c r="EH87" s="54"/>
      <c r="EI87" s="54"/>
      <c r="EJ87" s="54"/>
      <c r="EK87" s="54"/>
      <c r="EL87" s="54"/>
      <c r="EM87" s="54"/>
      <c r="EN87" s="54"/>
      <c r="EO87" s="54"/>
      <c r="EP87" s="54"/>
      <c r="EQ87" s="54"/>
      <c r="ER87" s="54"/>
      <c r="ES87" s="54"/>
      <c r="ET87" s="54"/>
      <c r="EU87" s="54"/>
      <c r="EV87" s="54"/>
      <c r="EW87" s="54"/>
      <c r="EX87" s="54"/>
      <c r="EY87" s="54"/>
      <c r="EZ87" s="54"/>
      <c r="FA87" s="54"/>
      <c r="FB87" s="54"/>
      <c r="FC87" s="54"/>
      <c r="FD87" s="54"/>
      <c r="FE87" s="54"/>
      <c r="FF87" s="54"/>
      <c r="FG87" s="54"/>
      <c r="FH87" s="54"/>
      <c r="FI87" s="54"/>
      <c r="FJ87" s="54"/>
      <c r="FK87" s="54"/>
    </row>
    <row r="88" spans="1:167" ht="15">
      <c r="A88" s="49"/>
      <c r="B88" s="49"/>
      <c r="C88" s="49"/>
      <c r="D88" s="49"/>
      <c r="E88" s="49"/>
      <c r="F88" s="49"/>
      <c r="G88" s="49"/>
      <c r="H88" s="49"/>
      <c r="I88" s="50" t="s">
        <v>389</v>
      </c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DT88" s="54"/>
      <c r="DU88" s="54"/>
      <c r="DV88" s="54"/>
      <c r="DW88" s="54"/>
      <c r="DX88" s="54"/>
      <c r="DY88" s="54"/>
      <c r="DZ88" s="54"/>
      <c r="EA88" s="54"/>
      <c r="EB88" s="54"/>
      <c r="EC88" s="54"/>
      <c r="ED88" s="54"/>
      <c r="EE88" s="54"/>
      <c r="EF88" s="54"/>
      <c r="EG88" s="54"/>
      <c r="EH88" s="54"/>
      <c r="EI88" s="54"/>
      <c r="EJ88" s="54"/>
      <c r="EK88" s="54"/>
      <c r="EL88" s="54"/>
      <c r="EM88" s="54"/>
      <c r="EN88" s="54"/>
      <c r="EO88" s="54"/>
      <c r="EP88" s="54"/>
      <c r="EQ88" s="54"/>
      <c r="ER88" s="54"/>
      <c r="ES88" s="54"/>
      <c r="ET88" s="54"/>
      <c r="EU88" s="54"/>
      <c r="EV88" s="54"/>
      <c r="EW88" s="54"/>
      <c r="EX88" s="54"/>
      <c r="EY88" s="54"/>
      <c r="EZ88" s="54"/>
      <c r="FA88" s="54"/>
      <c r="FB88" s="54"/>
      <c r="FC88" s="54"/>
      <c r="FD88" s="54"/>
      <c r="FE88" s="54"/>
      <c r="FF88" s="54"/>
      <c r="FG88" s="54"/>
      <c r="FH88" s="54"/>
      <c r="FI88" s="54"/>
      <c r="FJ88" s="54"/>
      <c r="FK88" s="54"/>
    </row>
    <row r="89" spans="1:167" ht="15">
      <c r="A89" s="49" t="s">
        <v>103</v>
      </c>
      <c r="B89" s="49"/>
      <c r="C89" s="49"/>
      <c r="D89" s="49"/>
      <c r="E89" s="49"/>
      <c r="F89" s="49"/>
      <c r="G89" s="49"/>
      <c r="H89" s="49"/>
      <c r="I89" s="50" t="s">
        <v>390</v>
      </c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49" t="s">
        <v>392</v>
      </c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DT89" s="54"/>
      <c r="DU89" s="54"/>
      <c r="DV89" s="54"/>
      <c r="DW89" s="54"/>
      <c r="DX89" s="54"/>
      <c r="DY89" s="54"/>
      <c r="DZ89" s="54"/>
      <c r="EA89" s="54"/>
      <c r="EB89" s="54"/>
      <c r="EC89" s="54"/>
      <c r="ED89" s="54"/>
      <c r="EE89" s="54"/>
      <c r="EF89" s="54"/>
      <c r="EG89" s="54"/>
      <c r="EH89" s="54"/>
      <c r="EI89" s="54"/>
      <c r="EJ89" s="54"/>
      <c r="EK89" s="54"/>
      <c r="EL89" s="54"/>
      <c r="EM89" s="54"/>
      <c r="EN89" s="54"/>
      <c r="EO89" s="54"/>
      <c r="EP89" s="54"/>
      <c r="EQ89" s="54"/>
      <c r="ER89" s="54"/>
      <c r="ES89" s="54"/>
      <c r="ET89" s="54"/>
      <c r="EU89" s="54"/>
      <c r="EV89" s="54"/>
      <c r="EW89" s="54"/>
      <c r="EX89" s="54"/>
      <c r="EY89" s="54"/>
      <c r="EZ89" s="54"/>
      <c r="FA89" s="54"/>
      <c r="FB89" s="54"/>
      <c r="FC89" s="54"/>
      <c r="FD89" s="54"/>
      <c r="FE89" s="54"/>
      <c r="FF89" s="54"/>
      <c r="FG89" s="54"/>
      <c r="FH89" s="54"/>
      <c r="FI89" s="54"/>
      <c r="FJ89" s="54"/>
      <c r="FK89" s="54"/>
    </row>
    <row r="90" spans="1:167" ht="15">
      <c r="A90" s="49"/>
      <c r="B90" s="49"/>
      <c r="C90" s="49"/>
      <c r="D90" s="49"/>
      <c r="E90" s="49"/>
      <c r="F90" s="49"/>
      <c r="G90" s="49"/>
      <c r="H90" s="49"/>
      <c r="I90" s="50" t="s">
        <v>391</v>
      </c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49" t="s">
        <v>393</v>
      </c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DT90" s="54"/>
      <c r="DU90" s="54"/>
      <c r="DV90" s="54"/>
      <c r="DW90" s="54"/>
      <c r="DX90" s="54"/>
      <c r="DY90" s="54"/>
      <c r="DZ90" s="54"/>
      <c r="EA90" s="54"/>
      <c r="EB90" s="54"/>
      <c r="EC90" s="54"/>
      <c r="ED90" s="54"/>
      <c r="EE90" s="54"/>
      <c r="EF90" s="54"/>
      <c r="EG90" s="54"/>
      <c r="EH90" s="54"/>
      <c r="EI90" s="54"/>
      <c r="EJ90" s="54"/>
      <c r="EK90" s="54"/>
      <c r="EL90" s="54"/>
      <c r="EM90" s="54"/>
      <c r="EN90" s="54"/>
      <c r="EO90" s="54"/>
      <c r="EP90" s="54"/>
      <c r="EQ90" s="54"/>
      <c r="ER90" s="54"/>
      <c r="ES90" s="54"/>
      <c r="ET90" s="54"/>
      <c r="EU90" s="54"/>
      <c r="EV90" s="54"/>
      <c r="EW90" s="54"/>
      <c r="EX90" s="54"/>
      <c r="EY90" s="54"/>
      <c r="EZ90" s="54"/>
      <c r="FA90" s="54"/>
      <c r="FB90" s="54"/>
      <c r="FC90" s="54"/>
      <c r="FD90" s="54"/>
      <c r="FE90" s="54"/>
      <c r="FF90" s="54"/>
      <c r="FG90" s="54"/>
      <c r="FH90" s="54"/>
      <c r="FI90" s="54"/>
      <c r="FJ90" s="54"/>
      <c r="FK90" s="54"/>
    </row>
    <row r="91" spans="1:167" ht="15">
      <c r="A91" s="49" t="s">
        <v>394</v>
      </c>
      <c r="B91" s="49"/>
      <c r="C91" s="49"/>
      <c r="D91" s="49"/>
      <c r="E91" s="49"/>
      <c r="F91" s="49"/>
      <c r="G91" s="49"/>
      <c r="H91" s="49"/>
      <c r="I91" s="50" t="s">
        <v>395</v>
      </c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49" t="s">
        <v>379</v>
      </c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DT91" s="54"/>
      <c r="DU91" s="54"/>
      <c r="DV91" s="54"/>
      <c r="DW91" s="54"/>
      <c r="DX91" s="54"/>
      <c r="DY91" s="54"/>
      <c r="DZ91" s="54"/>
      <c r="EA91" s="54"/>
      <c r="EB91" s="54"/>
      <c r="EC91" s="54"/>
      <c r="ED91" s="54"/>
      <c r="EE91" s="54"/>
      <c r="EF91" s="54"/>
      <c r="EG91" s="54"/>
      <c r="EH91" s="54"/>
      <c r="EI91" s="54"/>
      <c r="EJ91" s="54"/>
      <c r="EK91" s="54"/>
      <c r="EL91" s="54"/>
      <c r="EM91" s="54"/>
      <c r="EN91" s="54"/>
      <c r="EO91" s="54"/>
      <c r="EP91" s="54"/>
      <c r="EQ91" s="54"/>
      <c r="ER91" s="54"/>
      <c r="ES91" s="54"/>
      <c r="ET91" s="54"/>
      <c r="EU91" s="54"/>
      <c r="EV91" s="54"/>
      <c r="EW91" s="54"/>
      <c r="EX91" s="54"/>
      <c r="EY91" s="54"/>
      <c r="EZ91" s="54"/>
      <c r="FA91" s="54"/>
      <c r="FB91" s="54"/>
      <c r="FC91" s="54"/>
      <c r="FD91" s="54"/>
      <c r="FE91" s="54"/>
      <c r="FF91" s="54"/>
      <c r="FG91" s="54"/>
      <c r="FH91" s="54"/>
      <c r="FI91" s="54"/>
      <c r="FJ91" s="54"/>
      <c r="FK91" s="54"/>
    </row>
    <row r="92" spans="1:167" ht="15">
      <c r="A92" s="49" t="s">
        <v>396</v>
      </c>
      <c r="B92" s="49"/>
      <c r="C92" s="49"/>
      <c r="D92" s="49"/>
      <c r="E92" s="49"/>
      <c r="F92" s="49"/>
      <c r="G92" s="49"/>
      <c r="H92" s="49"/>
      <c r="I92" s="50" t="s">
        <v>397</v>
      </c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49" t="s">
        <v>398</v>
      </c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DT92" s="54"/>
      <c r="DU92" s="54"/>
      <c r="DV92" s="54"/>
      <c r="DW92" s="54"/>
      <c r="DX92" s="54"/>
      <c r="DY92" s="54"/>
      <c r="DZ92" s="54"/>
      <c r="EA92" s="54"/>
      <c r="EB92" s="54"/>
      <c r="EC92" s="54"/>
      <c r="ED92" s="54"/>
      <c r="EE92" s="54"/>
      <c r="EF92" s="54"/>
      <c r="EG92" s="54"/>
      <c r="EH92" s="54"/>
      <c r="EI92" s="54"/>
      <c r="EJ92" s="54"/>
      <c r="EK92" s="54"/>
      <c r="EL92" s="54"/>
      <c r="EM92" s="54"/>
      <c r="EN92" s="54"/>
      <c r="EO92" s="54"/>
      <c r="EP92" s="54"/>
      <c r="EQ92" s="54"/>
      <c r="ER92" s="54"/>
      <c r="ES92" s="54"/>
      <c r="ET92" s="54"/>
      <c r="EU92" s="54"/>
      <c r="EV92" s="54"/>
      <c r="EW92" s="54"/>
      <c r="EX92" s="54"/>
      <c r="EY92" s="54"/>
      <c r="EZ92" s="54"/>
      <c r="FA92" s="54"/>
      <c r="FB92" s="54"/>
      <c r="FC92" s="54"/>
      <c r="FD92" s="54"/>
      <c r="FE92" s="54"/>
      <c r="FF92" s="54"/>
      <c r="FG92" s="54"/>
      <c r="FH92" s="54"/>
      <c r="FI92" s="54"/>
      <c r="FJ92" s="54"/>
      <c r="FK92" s="54"/>
    </row>
    <row r="93" spans="1:167" ht="15">
      <c r="A93" s="49"/>
      <c r="B93" s="49"/>
      <c r="C93" s="49"/>
      <c r="D93" s="49"/>
      <c r="E93" s="49"/>
      <c r="F93" s="49"/>
      <c r="G93" s="49"/>
      <c r="H93" s="49"/>
      <c r="I93" s="50" t="s">
        <v>92</v>
      </c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DT93" s="54"/>
      <c r="DU93" s="54"/>
      <c r="DV93" s="54"/>
      <c r="DW93" s="54"/>
      <c r="DX93" s="54"/>
      <c r="DY93" s="54"/>
      <c r="DZ93" s="54"/>
      <c r="EA93" s="54"/>
      <c r="EB93" s="54"/>
      <c r="EC93" s="54"/>
      <c r="ED93" s="54"/>
      <c r="EE93" s="54"/>
      <c r="EF93" s="54"/>
      <c r="EG93" s="54"/>
      <c r="EH93" s="54"/>
      <c r="EI93" s="54"/>
      <c r="EJ93" s="54"/>
      <c r="EK93" s="54"/>
      <c r="EL93" s="54"/>
      <c r="EM93" s="54"/>
      <c r="EN93" s="54"/>
      <c r="EO93" s="54"/>
      <c r="EP93" s="54"/>
      <c r="EQ93" s="54"/>
      <c r="ER93" s="54"/>
      <c r="ES93" s="54"/>
      <c r="ET93" s="54"/>
      <c r="EU93" s="54"/>
      <c r="EV93" s="54"/>
      <c r="EW93" s="54"/>
      <c r="EX93" s="54"/>
      <c r="EY93" s="54"/>
      <c r="EZ93" s="54"/>
      <c r="FA93" s="54"/>
      <c r="FB93" s="54"/>
      <c r="FC93" s="54"/>
      <c r="FD93" s="54"/>
      <c r="FE93" s="54"/>
      <c r="FF93" s="54"/>
      <c r="FG93" s="54"/>
      <c r="FH93" s="54"/>
      <c r="FI93" s="54"/>
      <c r="FJ93" s="54"/>
      <c r="FK93" s="54"/>
    </row>
    <row r="94" spans="1:167" ht="15">
      <c r="A94" s="49"/>
      <c r="B94" s="49"/>
      <c r="C94" s="49"/>
      <c r="D94" s="49"/>
      <c r="E94" s="49"/>
      <c r="F94" s="49"/>
      <c r="G94" s="49"/>
      <c r="H94" s="49"/>
      <c r="I94" s="50" t="s">
        <v>399</v>
      </c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49" t="s">
        <v>398</v>
      </c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DT94" s="54"/>
      <c r="DU94" s="54"/>
      <c r="DV94" s="54"/>
      <c r="DW94" s="54"/>
      <c r="DX94" s="54"/>
      <c r="DY94" s="54"/>
      <c r="DZ94" s="54"/>
      <c r="EA94" s="54"/>
      <c r="EB94" s="54"/>
      <c r="EC94" s="54"/>
      <c r="ED94" s="54"/>
      <c r="EE94" s="54"/>
      <c r="EF94" s="54"/>
      <c r="EG94" s="54"/>
      <c r="EH94" s="54"/>
      <c r="EI94" s="54"/>
      <c r="EJ94" s="54"/>
      <c r="EK94" s="54"/>
      <c r="EL94" s="54"/>
      <c r="EM94" s="54"/>
      <c r="EN94" s="54"/>
      <c r="EO94" s="54"/>
      <c r="EP94" s="54"/>
      <c r="EQ94" s="54"/>
      <c r="ER94" s="54"/>
      <c r="ES94" s="54"/>
      <c r="ET94" s="54"/>
      <c r="EU94" s="54"/>
      <c r="EV94" s="54"/>
      <c r="EW94" s="54"/>
      <c r="EX94" s="54"/>
      <c r="EY94" s="54"/>
      <c r="EZ94" s="54"/>
      <c r="FA94" s="54"/>
      <c r="FB94" s="54"/>
      <c r="FC94" s="54"/>
      <c r="FD94" s="54"/>
      <c r="FE94" s="54"/>
      <c r="FF94" s="54"/>
      <c r="FG94" s="54"/>
      <c r="FH94" s="54"/>
      <c r="FI94" s="54"/>
      <c r="FJ94" s="54"/>
      <c r="FK94" s="54"/>
    </row>
    <row r="95" spans="1:167" ht="15">
      <c r="A95" s="49"/>
      <c r="B95" s="49"/>
      <c r="C95" s="49"/>
      <c r="D95" s="49"/>
      <c r="E95" s="49"/>
      <c r="F95" s="49"/>
      <c r="G95" s="49"/>
      <c r="H95" s="49"/>
      <c r="I95" s="50" t="s">
        <v>387</v>
      </c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49" t="s">
        <v>398</v>
      </c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DT95" s="54"/>
      <c r="DU95" s="54"/>
      <c r="DV95" s="54"/>
      <c r="DW95" s="54"/>
      <c r="DX95" s="54"/>
      <c r="DY95" s="54"/>
      <c r="DZ95" s="54"/>
      <c r="EA95" s="54"/>
      <c r="EB95" s="54"/>
      <c r="EC95" s="54"/>
      <c r="ED95" s="54"/>
      <c r="EE95" s="54"/>
      <c r="EF95" s="54"/>
      <c r="EG95" s="54"/>
      <c r="EH95" s="54"/>
      <c r="EI95" s="54"/>
      <c r="EJ95" s="54"/>
      <c r="EK95" s="54"/>
      <c r="EL95" s="54"/>
      <c r="EM95" s="54"/>
      <c r="EN95" s="54"/>
      <c r="EO95" s="54"/>
      <c r="EP95" s="54"/>
      <c r="EQ95" s="54"/>
      <c r="ER95" s="54"/>
      <c r="ES95" s="54"/>
      <c r="ET95" s="54"/>
      <c r="EU95" s="54"/>
      <c r="EV95" s="54"/>
      <c r="EW95" s="54"/>
      <c r="EX95" s="54"/>
      <c r="EY95" s="54"/>
      <c r="EZ95" s="54"/>
      <c r="FA95" s="54"/>
      <c r="FB95" s="54"/>
      <c r="FC95" s="54"/>
      <c r="FD95" s="54"/>
      <c r="FE95" s="54"/>
      <c r="FF95" s="54"/>
      <c r="FG95" s="54"/>
      <c r="FH95" s="54"/>
      <c r="FI95" s="54"/>
      <c r="FJ95" s="54"/>
      <c r="FK95" s="54"/>
    </row>
    <row r="111" spans="1:18" ht="1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="16" customFormat="1" ht="10.5">
      <c r="A112" s="16" t="s">
        <v>321</v>
      </c>
    </row>
  </sheetData>
  <sheetProtection/>
  <mergeCells count="565">
    <mergeCell ref="EP92:EZ93"/>
    <mergeCell ref="FA92:FK93"/>
    <mergeCell ref="EP94:EZ94"/>
    <mergeCell ref="FA94:FK94"/>
    <mergeCell ref="EP95:EZ95"/>
    <mergeCell ref="FA95:FK95"/>
    <mergeCell ref="EP87:EZ88"/>
    <mergeCell ref="FA87:FK88"/>
    <mergeCell ref="EP89:EZ90"/>
    <mergeCell ref="FA89:FK90"/>
    <mergeCell ref="EP91:EZ91"/>
    <mergeCell ref="FA91:FK91"/>
    <mergeCell ref="EP83:EZ83"/>
    <mergeCell ref="FA83:FK83"/>
    <mergeCell ref="EP84:EZ84"/>
    <mergeCell ref="FA84:FK84"/>
    <mergeCell ref="EP85:EZ86"/>
    <mergeCell ref="FA85:FK86"/>
    <mergeCell ref="EP80:EZ80"/>
    <mergeCell ref="FA80:FK80"/>
    <mergeCell ref="EP81:EZ81"/>
    <mergeCell ref="FA81:FK81"/>
    <mergeCell ref="EP82:EZ82"/>
    <mergeCell ref="FA82:FK82"/>
    <mergeCell ref="EP75:EZ75"/>
    <mergeCell ref="FA75:FK75"/>
    <mergeCell ref="EP76:EZ77"/>
    <mergeCell ref="FA76:FK77"/>
    <mergeCell ref="EP78:EZ79"/>
    <mergeCell ref="FA78:FK79"/>
    <mergeCell ref="EP72:EZ72"/>
    <mergeCell ref="FA72:FK72"/>
    <mergeCell ref="EP73:EZ73"/>
    <mergeCell ref="FA73:FK73"/>
    <mergeCell ref="EP74:EZ74"/>
    <mergeCell ref="FA74:FK74"/>
    <mergeCell ref="EP69:EZ69"/>
    <mergeCell ref="FA69:FK69"/>
    <mergeCell ref="EP70:EZ70"/>
    <mergeCell ref="FA70:FK70"/>
    <mergeCell ref="EP71:EZ71"/>
    <mergeCell ref="FA71:FK71"/>
    <mergeCell ref="EP61:EZ65"/>
    <mergeCell ref="FA61:FK65"/>
    <mergeCell ref="EP66:EZ67"/>
    <mergeCell ref="FA66:FK67"/>
    <mergeCell ref="EP68:EZ68"/>
    <mergeCell ref="FA68:FK68"/>
    <mergeCell ref="EP53:EZ55"/>
    <mergeCell ref="FA53:FK55"/>
    <mergeCell ref="EP56:EZ56"/>
    <mergeCell ref="FA56:FK56"/>
    <mergeCell ref="EP57:EZ60"/>
    <mergeCell ref="FA57:FK60"/>
    <mergeCell ref="EP49:EZ49"/>
    <mergeCell ref="FA49:FK49"/>
    <mergeCell ref="EP50:EZ51"/>
    <mergeCell ref="FA50:FK51"/>
    <mergeCell ref="EP52:EZ52"/>
    <mergeCell ref="FA52:FK52"/>
    <mergeCell ref="EP32:EZ45"/>
    <mergeCell ref="FA32:FK45"/>
    <mergeCell ref="EP46:EZ47"/>
    <mergeCell ref="FA46:FK47"/>
    <mergeCell ref="EP48:EZ48"/>
    <mergeCell ref="FA48:FK48"/>
    <mergeCell ref="EP15:EZ16"/>
    <mergeCell ref="FA15:FK16"/>
    <mergeCell ref="EP17:EZ18"/>
    <mergeCell ref="FA17:FK18"/>
    <mergeCell ref="EP19:EZ31"/>
    <mergeCell ref="FA19:FK31"/>
    <mergeCell ref="EP10:FK10"/>
    <mergeCell ref="EP11:FK11"/>
    <mergeCell ref="EP12:FK12"/>
    <mergeCell ref="EP13:EZ13"/>
    <mergeCell ref="FA13:FK13"/>
    <mergeCell ref="EP14:EZ14"/>
    <mergeCell ref="FA14:FK14"/>
    <mergeCell ref="DT92:ED93"/>
    <mergeCell ref="EE92:EO93"/>
    <mergeCell ref="DT94:ED94"/>
    <mergeCell ref="EE94:EO94"/>
    <mergeCell ref="DT95:ED95"/>
    <mergeCell ref="EE95:EO95"/>
    <mergeCell ref="DT87:ED88"/>
    <mergeCell ref="EE87:EO88"/>
    <mergeCell ref="DT89:ED90"/>
    <mergeCell ref="EE89:EO90"/>
    <mergeCell ref="DT91:ED91"/>
    <mergeCell ref="EE91:EO91"/>
    <mergeCell ref="DT83:ED83"/>
    <mergeCell ref="EE83:EO83"/>
    <mergeCell ref="DT84:ED84"/>
    <mergeCell ref="EE84:EO84"/>
    <mergeCell ref="DT85:ED86"/>
    <mergeCell ref="EE85:EO86"/>
    <mergeCell ref="DT80:ED80"/>
    <mergeCell ref="EE80:EO80"/>
    <mergeCell ref="DT81:ED81"/>
    <mergeCell ref="EE81:EO81"/>
    <mergeCell ref="DT82:ED82"/>
    <mergeCell ref="EE82:EO82"/>
    <mergeCell ref="DT75:ED75"/>
    <mergeCell ref="EE75:EO75"/>
    <mergeCell ref="DT76:ED77"/>
    <mergeCell ref="EE76:EO77"/>
    <mergeCell ref="DT78:ED79"/>
    <mergeCell ref="EE78:EO79"/>
    <mergeCell ref="DT72:ED72"/>
    <mergeCell ref="EE72:EO72"/>
    <mergeCell ref="DT73:ED73"/>
    <mergeCell ref="EE73:EO73"/>
    <mergeCell ref="DT74:ED74"/>
    <mergeCell ref="EE74:EO74"/>
    <mergeCell ref="DT69:ED69"/>
    <mergeCell ref="EE69:EO69"/>
    <mergeCell ref="DT70:ED70"/>
    <mergeCell ref="EE70:EO70"/>
    <mergeCell ref="DT71:ED71"/>
    <mergeCell ref="EE71:EO71"/>
    <mergeCell ref="DT61:ED65"/>
    <mergeCell ref="EE61:EO65"/>
    <mergeCell ref="DT66:ED67"/>
    <mergeCell ref="EE66:EO67"/>
    <mergeCell ref="DT68:ED68"/>
    <mergeCell ref="EE68:EO68"/>
    <mergeCell ref="DT53:ED55"/>
    <mergeCell ref="EE53:EO55"/>
    <mergeCell ref="DT56:ED56"/>
    <mergeCell ref="EE56:EO56"/>
    <mergeCell ref="DT57:ED60"/>
    <mergeCell ref="EE57:EO60"/>
    <mergeCell ref="DT49:ED49"/>
    <mergeCell ref="EE49:EO49"/>
    <mergeCell ref="DT50:ED51"/>
    <mergeCell ref="EE50:EO51"/>
    <mergeCell ref="DT52:ED52"/>
    <mergeCell ref="EE52:EO52"/>
    <mergeCell ref="DT32:ED45"/>
    <mergeCell ref="EE32:EO45"/>
    <mergeCell ref="DT46:ED47"/>
    <mergeCell ref="EE46:EO47"/>
    <mergeCell ref="DT48:ED48"/>
    <mergeCell ref="EE48:EO48"/>
    <mergeCell ref="DT15:ED16"/>
    <mergeCell ref="EE15:EO16"/>
    <mergeCell ref="DT17:ED18"/>
    <mergeCell ref="EE17:EO18"/>
    <mergeCell ref="DT19:ED31"/>
    <mergeCell ref="EE19:EO31"/>
    <mergeCell ref="DT10:EO10"/>
    <mergeCell ref="DT11:EO11"/>
    <mergeCell ref="DT12:EO12"/>
    <mergeCell ref="DT13:ED13"/>
    <mergeCell ref="EE13:EO13"/>
    <mergeCell ref="DT14:ED14"/>
    <mergeCell ref="EE14:EO14"/>
    <mergeCell ref="CM17:CW18"/>
    <mergeCell ref="CM19:CW31"/>
    <mergeCell ref="CX32:DH45"/>
    <mergeCell ref="DI32:DS45"/>
    <mergeCell ref="A15:H16"/>
    <mergeCell ref="CM15:CW16"/>
    <mergeCell ref="CX19:DH31"/>
    <mergeCell ref="A19:H31"/>
    <mergeCell ref="I44:AO44"/>
    <mergeCell ref="A32:H45"/>
    <mergeCell ref="AP32:BE45"/>
    <mergeCell ref="BF32:BP45"/>
    <mergeCell ref="BQ32:CA45"/>
    <mergeCell ref="BF19:BP31"/>
    <mergeCell ref="I26:AO26"/>
    <mergeCell ref="I25:AO25"/>
    <mergeCell ref="AP19:BE31"/>
    <mergeCell ref="I35:AO35"/>
    <mergeCell ref="I36:AO36"/>
    <mergeCell ref="BQ19:CA31"/>
    <mergeCell ref="CM95:CW95"/>
    <mergeCell ref="CX95:DH95"/>
    <mergeCell ref="CM89:CW90"/>
    <mergeCell ref="CX89:DH90"/>
    <mergeCell ref="CX92:DH93"/>
    <mergeCell ref="CX87:DH88"/>
    <mergeCell ref="DI95:DS95"/>
    <mergeCell ref="A50:H51"/>
    <mergeCell ref="AP50:BE51"/>
    <mergeCell ref="BF50:BP51"/>
    <mergeCell ref="BQ50:CA51"/>
    <mergeCell ref="CB50:CL51"/>
    <mergeCell ref="CM94:CW94"/>
    <mergeCell ref="CX94:DH94"/>
    <mergeCell ref="A95:H95"/>
    <mergeCell ref="I95:AO95"/>
    <mergeCell ref="AP95:BE95"/>
    <mergeCell ref="BF95:BP95"/>
    <mergeCell ref="BQ95:CA95"/>
    <mergeCell ref="CB95:CL95"/>
    <mergeCell ref="A94:H94"/>
    <mergeCell ref="I94:AO94"/>
    <mergeCell ref="AP94:BE94"/>
    <mergeCell ref="BF94:BP94"/>
    <mergeCell ref="BQ94:CA94"/>
    <mergeCell ref="CB94:CL94"/>
    <mergeCell ref="DI94:DS94"/>
    <mergeCell ref="I93:AO93"/>
    <mergeCell ref="BQ92:CA93"/>
    <mergeCell ref="CB92:CL93"/>
    <mergeCell ref="CM92:CW93"/>
    <mergeCell ref="CM91:CW91"/>
    <mergeCell ref="CX91:DH91"/>
    <mergeCell ref="DI91:DS91"/>
    <mergeCell ref="DI92:DS93"/>
    <mergeCell ref="I92:AO92"/>
    <mergeCell ref="A91:H91"/>
    <mergeCell ref="I91:AO91"/>
    <mergeCell ref="AP91:BE91"/>
    <mergeCell ref="BF91:BP91"/>
    <mergeCell ref="BQ91:CA91"/>
    <mergeCell ref="CB91:CL91"/>
    <mergeCell ref="DI87:DS88"/>
    <mergeCell ref="I87:AO87"/>
    <mergeCell ref="I90:AO90"/>
    <mergeCell ref="AP90:BE90"/>
    <mergeCell ref="BQ89:CA90"/>
    <mergeCell ref="CB89:CL90"/>
    <mergeCell ref="I89:AO89"/>
    <mergeCell ref="AP89:BE89"/>
    <mergeCell ref="BF89:BP90"/>
    <mergeCell ref="BQ87:CA88"/>
    <mergeCell ref="CB87:CL88"/>
    <mergeCell ref="I88:AO88"/>
    <mergeCell ref="CM87:CW88"/>
    <mergeCell ref="A87:H88"/>
    <mergeCell ref="AP87:BE88"/>
    <mergeCell ref="BF87:BP88"/>
    <mergeCell ref="CX84:DH84"/>
    <mergeCell ref="DI84:DS84"/>
    <mergeCell ref="I85:AO85"/>
    <mergeCell ref="CX85:DH86"/>
    <mergeCell ref="DI85:DS86"/>
    <mergeCell ref="AP85:BE86"/>
    <mergeCell ref="BF85:BP86"/>
    <mergeCell ref="BQ85:CA86"/>
    <mergeCell ref="CB85:CL86"/>
    <mergeCell ref="BQ84:CA84"/>
    <mergeCell ref="CB84:CL84"/>
    <mergeCell ref="CM84:CW84"/>
    <mergeCell ref="CM85:CW86"/>
    <mergeCell ref="A84:H84"/>
    <mergeCell ref="I84:AO84"/>
    <mergeCell ref="AP84:BE84"/>
    <mergeCell ref="BF84:BP84"/>
    <mergeCell ref="I86:AO86"/>
    <mergeCell ref="A85:H86"/>
    <mergeCell ref="DI82:DS82"/>
    <mergeCell ref="A83:H83"/>
    <mergeCell ref="I83:AO83"/>
    <mergeCell ref="AP83:BE83"/>
    <mergeCell ref="BF83:BP83"/>
    <mergeCell ref="BQ83:CA83"/>
    <mergeCell ref="CB83:CL83"/>
    <mergeCell ref="CM83:CW83"/>
    <mergeCell ref="CX83:DH83"/>
    <mergeCell ref="DI83:DS83"/>
    <mergeCell ref="BQ82:CA82"/>
    <mergeCell ref="CB82:CL82"/>
    <mergeCell ref="CM82:CW82"/>
    <mergeCell ref="CX82:DH82"/>
    <mergeCell ref="A82:H82"/>
    <mergeCell ref="I82:AO82"/>
    <mergeCell ref="AP82:BE82"/>
    <mergeCell ref="BF82:BP82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DI81:DS81"/>
    <mergeCell ref="CB80:CL80"/>
    <mergeCell ref="CM80:CW80"/>
    <mergeCell ref="I80:AO80"/>
    <mergeCell ref="CX80:DH80"/>
    <mergeCell ref="A80:H80"/>
    <mergeCell ref="AP80:BE80"/>
    <mergeCell ref="BF80:BP80"/>
    <mergeCell ref="BQ80:CA80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A75:H75"/>
    <mergeCell ref="CB76:CL77"/>
    <mergeCell ref="CM76:CW77"/>
    <mergeCell ref="A76:H77"/>
    <mergeCell ref="AP76:BE77"/>
    <mergeCell ref="BF76:BP77"/>
    <mergeCell ref="I76:AO76"/>
    <mergeCell ref="I77:AO77"/>
    <mergeCell ref="BQ76:CA77"/>
    <mergeCell ref="CM73:CW73"/>
    <mergeCell ref="AP74:BE74"/>
    <mergeCell ref="BF74:BP74"/>
    <mergeCell ref="BQ74:CA74"/>
    <mergeCell ref="BF75:BP75"/>
    <mergeCell ref="BQ75:CA75"/>
    <mergeCell ref="CM71:CW71"/>
    <mergeCell ref="A72:H72"/>
    <mergeCell ref="I72:AO72"/>
    <mergeCell ref="AP72:BE72"/>
    <mergeCell ref="CM74:CW74"/>
    <mergeCell ref="BF72:BP72"/>
    <mergeCell ref="BQ72:CA72"/>
    <mergeCell ref="CB72:CL72"/>
    <mergeCell ref="CM72:CW72"/>
    <mergeCell ref="BF73:BP73"/>
    <mergeCell ref="BF70:BP70"/>
    <mergeCell ref="BQ70:CA70"/>
    <mergeCell ref="CB70:CL70"/>
    <mergeCell ref="BQ57:CA60"/>
    <mergeCell ref="CB57:CL60"/>
    <mergeCell ref="AP73:BE73"/>
    <mergeCell ref="BQ71:CA71"/>
    <mergeCell ref="CB71:CL71"/>
    <mergeCell ref="BQ73:CA73"/>
    <mergeCell ref="CB73:CL73"/>
    <mergeCell ref="CM70:CW70"/>
    <mergeCell ref="CX70:DH70"/>
    <mergeCell ref="CX72:DH72"/>
    <mergeCell ref="CX71:DH71"/>
    <mergeCell ref="A61:H65"/>
    <mergeCell ref="A66:H67"/>
    <mergeCell ref="AP66:BE67"/>
    <mergeCell ref="I64:AO64"/>
    <mergeCell ref="CB69:CL69"/>
    <mergeCell ref="CM66:CW67"/>
    <mergeCell ref="I60:AO60"/>
    <mergeCell ref="I57:AO57"/>
    <mergeCell ref="AP57:BE60"/>
    <mergeCell ref="AP61:BE65"/>
    <mergeCell ref="I63:AO63"/>
    <mergeCell ref="I62:AO62"/>
    <mergeCell ref="I61:AO61"/>
    <mergeCell ref="I59:AO59"/>
    <mergeCell ref="I65:AO65"/>
    <mergeCell ref="I58:AO58"/>
    <mergeCell ref="BF56:BP56"/>
    <mergeCell ref="BQ56:CA56"/>
    <mergeCell ref="CB56:CL56"/>
    <mergeCell ref="CM56:CW56"/>
    <mergeCell ref="DI61:DS65"/>
    <mergeCell ref="CX61:DH65"/>
    <mergeCell ref="CM57:CW60"/>
    <mergeCell ref="BF57:BP60"/>
    <mergeCell ref="DI73:DS73"/>
    <mergeCell ref="DI74:DS74"/>
    <mergeCell ref="CX75:DH75"/>
    <mergeCell ref="DI75:DS75"/>
    <mergeCell ref="CX56:DH56"/>
    <mergeCell ref="DI56:DS56"/>
    <mergeCell ref="CX73:DH73"/>
    <mergeCell ref="CX68:DH68"/>
    <mergeCell ref="DI68:DS68"/>
    <mergeCell ref="CX69:DH69"/>
    <mergeCell ref="DI69:DS69"/>
    <mergeCell ref="DI70:DS70"/>
    <mergeCell ref="DI71:DS71"/>
    <mergeCell ref="CX53:DH55"/>
    <mergeCell ref="DI53:DS55"/>
    <mergeCell ref="CX66:DH67"/>
    <mergeCell ref="DI57:DS60"/>
    <mergeCell ref="DI66:DS67"/>
    <mergeCell ref="CB53:CL55"/>
    <mergeCell ref="CM53:CW55"/>
    <mergeCell ref="CX57:DH60"/>
    <mergeCell ref="CM61:CW65"/>
    <mergeCell ref="CB52:CL52"/>
    <mergeCell ref="CM52:CW52"/>
    <mergeCell ref="CX52:DH52"/>
    <mergeCell ref="DI52:DS52"/>
    <mergeCell ref="CB32:CL45"/>
    <mergeCell ref="CM32:CW45"/>
    <mergeCell ref="CX48:DH48"/>
    <mergeCell ref="DI50:DS51"/>
    <mergeCell ref="CB49:CL49"/>
    <mergeCell ref="CM46:CW47"/>
    <mergeCell ref="CM50:CW51"/>
    <mergeCell ref="AP17:BE18"/>
    <mergeCell ref="BF17:BP18"/>
    <mergeCell ref="BQ17:CA18"/>
    <mergeCell ref="CB17:CL18"/>
    <mergeCell ref="CX17:DH18"/>
    <mergeCell ref="CX50:DH51"/>
    <mergeCell ref="BF49:BP49"/>
    <mergeCell ref="BQ49:CA49"/>
    <mergeCell ref="CM49:CW49"/>
    <mergeCell ref="BF46:BP47"/>
    <mergeCell ref="CB19:CL31"/>
    <mergeCell ref="CX46:DH47"/>
    <mergeCell ref="DI46:DS47"/>
    <mergeCell ref="BQ46:CA47"/>
    <mergeCell ref="CB46:CL47"/>
    <mergeCell ref="DI48:DS48"/>
    <mergeCell ref="DI19:DS31"/>
    <mergeCell ref="BQ48:CA48"/>
    <mergeCell ref="CX13:DH13"/>
    <mergeCell ref="DI13:DS13"/>
    <mergeCell ref="BF52:BP52"/>
    <mergeCell ref="I51:AO51"/>
    <mergeCell ref="BF13:BP13"/>
    <mergeCell ref="BQ13:CA13"/>
    <mergeCell ref="AP48:BE48"/>
    <mergeCell ref="BF48:BP48"/>
    <mergeCell ref="CX49:DH49"/>
    <mergeCell ref="DI49:DS49"/>
    <mergeCell ref="CB14:CL14"/>
    <mergeCell ref="CM14:CW14"/>
    <mergeCell ref="CB48:CL48"/>
    <mergeCell ref="CM48:CW48"/>
    <mergeCell ref="CX14:DH14"/>
    <mergeCell ref="DI15:DS16"/>
    <mergeCell ref="DI14:DS14"/>
    <mergeCell ref="DI17:DS18"/>
    <mergeCell ref="CX15:DH16"/>
    <mergeCell ref="CB15:CL16"/>
    <mergeCell ref="BF53:BP55"/>
    <mergeCell ref="BQ53:CA55"/>
    <mergeCell ref="AP14:BE14"/>
    <mergeCell ref="I54:AO54"/>
    <mergeCell ref="AP46:BE47"/>
    <mergeCell ref="BQ52:CA52"/>
    <mergeCell ref="AP15:BE16"/>
    <mergeCell ref="BF15:BP16"/>
    <mergeCell ref="BQ15:CA16"/>
    <mergeCell ref="I47:AO47"/>
    <mergeCell ref="A92:H93"/>
    <mergeCell ref="AP92:BE93"/>
    <mergeCell ref="BF92:BP93"/>
    <mergeCell ref="I73:AO73"/>
    <mergeCell ref="I74:AO74"/>
    <mergeCell ref="I75:AO75"/>
    <mergeCell ref="A73:H73"/>
    <mergeCell ref="A89:H90"/>
    <mergeCell ref="AP75:BE75"/>
    <mergeCell ref="A74:H74"/>
    <mergeCell ref="DI72:DS72"/>
    <mergeCell ref="DI89:DS90"/>
    <mergeCell ref="CB74:CL74"/>
    <mergeCell ref="CB75:CL75"/>
    <mergeCell ref="CM75:CW75"/>
    <mergeCell ref="CX78:DH79"/>
    <mergeCell ref="DI78:DS79"/>
    <mergeCell ref="CX74:DH74"/>
    <mergeCell ref="CX76:DH77"/>
    <mergeCell ref="DI76:DS77"/>
    <mergeCell ref="I70:AO70"/>
    <mergeCell ref="I71:AO71"/>
    <mergeCell ref="A71:H71"/>
    <mergeCell ref="AP71:BE71"/>
    <mergeCell ref="BF71:BP71"/>
    <mergeCell ref="A69:H69"/>
    <mergeCell ref="I69:AO69"/>
    <mergeCell ref="AP69:BE69"/>
    <mergeCell ref="A70:H70"/>
    <mergeCell ref="AP70:BE70"/>
    <mergeCell ref="I66:AO66"/>
    <mergeCell ref="I67:AO67"/>
    <mergeCell ref="CB61:CL65"/>
    <mergeCell ref="BQ61:CA65"/>
    <mergeCell ref="BF66:BP67"/>
    <mergeCell ref="BQ66:CA67"/>
    <mergeCell ref="CB66:CL67"/>
    <mergeCell ref="BF61:BP65"/>
    <mergeCell ref="CM69:CW69"/>
    <mergeCell ref="A68:H68"/>
    <mergeCell ref="I68:AO68"/>
    <mergeCell ref="AP68:BE68"/>
    <mergeCell ref="BF69:BP69"/>
    <mergeCell ref="BF68:BP68"/>
    <mergeCell ref="BQ68:CA68"/>
    <mergeCell ref="CB68:CL68"/>
    <mergeCell ref="CM68:CW68"/>
    <mergeCell ref="BQ69:CA69"/>
    <mergeCell ref="AP56:BE56"/>
    <mergeCell ref="I52:AO52"/>
    <mergeCell ref="I53:AO53"/>
    <mergeCell ref="A52:H52"/>
    <mergeCell ref="AP52:BE52"/>
    <mergeCell ref="I55:AO55"/>
    <mergeCell ref="A53:H55"/>
    <mergeCell ref="AP53:BE55"/>
    <mergeCell ref="A56:H56"/>
    <mergeCell ref="I56:AO56"/>
    <mergeCell ref="A48:H48"/>
    <mergeCell ref="A46:H47"/>
    <mergeCell ref="I49:AO49"/>
    <mergeCell ref="I50:AO50"/>
    <mergeCell ref="A49:H49"/>
    <mergeCell ref="I48:AO48"/>
    <mergeCell ref="I46:AO46"/>
    <mergeCell ref="A57:H60"/>
    <mergeCell ref="AP49:BE49"/>
    <mergeCell ref="I40:AO40"/>
    <mergeCell ref="I37:AO37"/>
    <mergeCell ref="I38:AO38"/>
    <mergeCell ref="I39:AO39"/>
    <mergeCell ref="I45:AO45"/>
    <mergeCell ref="I41:AO41"/>
    <mergeCell ref="I42:AO42"/>
    <mergeCell ref="I43:AO43"/>
    <mergeCell ref="I34:AO34"/>
    <mergeCell ref="I32:AO32"/>
    <mergeCell ref="I33:AO33"/>
    <mergeCell ref="I31:AO31"/>
    <mergeCell ref="I30:AO30"/>
    <mergeCell ref="I28:AO28"/>
    <mergeCell ref="I29:AO29"/>
    <mergeCell ref="I27:AO27"/>
    <mergeCell ref="I18:AO18"/>
    <mergeCell ref="A13:H13"/>
    <mergeCell ref="I13:AO13"/>
    <mergeCell ref="I24:AO24"/>
    <mergeCell ref="I22:AO22"/>
    <mergeCell ref="I23:AO23"/>
    <mergeCell ref="I20:AO20"/>
    <mergeCell ref="I21:AO21"/>
    <mergeCell ref="A17:H18"/>
    <mergeCell ref="BF12:CA12"/>
    <mergeCell ref="CB12:CW12"/>
    <mergeCell ref="A12:H12"/>
    <mergeCell ref="I19:AO19"/>
    <mergeCell ref="I14:AO14"/>
    <mergeCell ref="I15:AO15"/>
    <mergeCell ref="I16:AO16"/>
    <mergeCell ref="I17:AO17"/>
    <mergeCell ref="CB13:CL13"/>
    <mergeCell ref="CM13:CW13"/>
    <mergeCell ref="CX10:DS10"/>
    <mergeCell ref="AP13:BE13"/>
    <mergeCell ref="A14:H14"/>
    <mergeCell ref="A11:H11"/>
    <mergeCell ref="I11:AO11"/>
    <mergeCell ref="AP11:BE11"/>
    <mergeCell ref="BF11:CA11"/>
    <mergeCell ref="AP12:BE12"/>
    <mergeCell ref="BF14:BP14"/>
    <mergeCell ref="BQ14:CA14"/>
    <mergeCell ref="CX12:DS12"/>
    <mergeCell ref="CB11:CW11"/>
    <mergeCell ref="CX11:DS11"/>
    <mergeCell ref="I12:AO12"/>
    <mergeCell ref="A7:DS7"/>
    <mergeCell ref="A10:H10"/>
    <mergeCell ref="I10:AO10"/>
    <mergeCell ref="AP10:BE10"/>
    <mergeCell ref="BF10:CA10"/>
    <mergeCell ref="CB10:CW1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Пользователь Windows</cp:lastModifiedBy>
  <cp:lastPrinted>2018-04-17T04:54:46Z</cp:lastPrinted>
  <dcterms:created xsi:type="dcterms:W3CDTF">2004-09-19T06:34:55Z</dcterms:created>
  <dcterms:modified xsi:type="dcterms:W3CDTF">2019-04-26T10:55:07Z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